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akhaghaghordyan\Transparency International\Research &amp; Knowledge Team (TI-S) - Documents\2-Resources\CariPAM\Data\Data for publication\"/>
    </mc:Choice>
  </mc:AlternateContent>
  <bookViews>
    <workbookView xWindow="32760" yWindow="32760" windowWidth="25950" windowHeight="9810" tabRatio="987" activeTab="1"/>
  </bookViews>
  <sheets>
    <sheet name="Overview Conflict of Interest" sheetId="1" r:id="rId1"/>
    <sheet name="The Bahamas" sheetId="4" r:id="rId2"/>
    <sheet name="The Cayman Islands" sheetId="38" r:id="rId3"/>
    <sheet name="Guyana" sheetId="39" r:id="rId4"/>
    <sheet name="Jamaica" sheetId="40" r:id="rId5"/>
    <sheet name="St Kitts and Nevis" sheetId="41" r:id="rId6"/>
    <sheet name="Trinidad and Tobago" sheetId="42" r:id="rId7"/>
  </sheets>
  <calcPr calcId="179017"/>
</workbook>
</file>

<file path=xl/calcChain.xml><?xml version="1.0" encoding="utf-8"?>
<calcChain xmlns="http://schemas.openxmlformats.org/spreadsheetml/2006/main">
  <c r="I78" i="1" l="1"/>
  <c r="I77" i="1"/>
  <c r="I75" i="1"/>
  <c r="I74" i="1"/>
  <c r="I73" i="1"/>
  <c r="I71" i="1"/>
  <c r="I70" i="1"/>
  <c r="I69" i="1"/>
  <c r="I68" i="1"/>
  <c r="I67" i="1"/>
  <c r="I66" i="1"/>
  <c r="I65" i="1"/>
  <c r="I64" i="1"/>
  <c r="I63" i="1"/>
  <c r="I62" i="1"/>
  <c r="I59" i="1"/>
  <c r="I58" i="1"/>
  <c r="I56" i="1"/>
  <c r="I55" i="1"/>
  <c r="I54" i="1"/>
  <c r="I52" i="1"/>
  <c r="I51" i="1"/>
  <c r="I50" i="1"/>
  <c r="I49" i="1"/>
  <c r="I48" i="1"/>
  <c r="I47" i="1"/>
  <c r="I46" i="1"/>
  <c r="I45" i="1"/>
  <c r="I44" i="1"/>
  <c r="I43" i="1"/>
  <c r="I40" i="1"/>
  <c r="I39" i="1"/>
  <c r="I37" i="1"/>
  <c r="I36" i="1"/>
  <c r="I35" i="1"/>
  <c r="I33" i="1"/>
  <c r="I32" i="1"/>
  <c r="I31" i="1"/>
  <c r="I30" i="1"/>
  <c r="I29" i="1"/>
  <c r="I28" i="1"/>
  <c r="I27" i="1"/>
  <c r="I26" i="1"/>
  <c r="I25" i="1"/>
  <c r="I24" i="1"/>
  <c r="I21" i="1"/>
  <c r="I20" i="1"/>
  <c r="I18" i="1"/>
  <c r="I17" i="1"/>
  <c r="I16" i="1"/>
  <c r="I14" i="1"/>
  <c r="I13" i="1"/>
  <c r="I12" i="1"/>
  <c r="I11" i="1"/>
  <c r="I10" i="1"/>
  <c r="I9" i="1"/>
  <c r="I8" i="1"/>
  <c r="I7" i="1"/>
  <c r="I6" i="1"/>
  <c r="I5" i="1"/>
  <c r="H78" i="1"/>
  <c r="H77" i="1"/>
  <c r="H75" i="1"/>
  <c r="H74" i="1"/>
  <c r="H73" i="1"/>
  <c r="H71" i="1"/>
  <c r="H70" i="1"/>
  <c r="H69" i="1"/>
  <c r="H68" i="1"/>
  <c r="H67" i="1"/>
  <c r="H66" i="1"/>
  <c r="H65" i="1"/>
  <c r="H64" i="1"/>
  <c r="H63" i="1"/>
  <c r="H62" i="1"/>
  <c r="H59" i="1"/>
  <c r="H58" i="1"/>
  <c r="H56" i="1"/>
  <c r="H55" i="1"/>
  <c r="H54" i="1"/>
  <c r="H52" i="1"/>
  <c r="H51" i="1"/>
  <c r="H50" i="1"/>
  <c r="H49" i="1"/>
  <c r="H48" i="1"/>
  <c r="H47" i="1"/>
  <c r="H46" i="1"/>
  <c r="H45" i="1"/>
  <c r="H44" i="1"/>
  <c r="H43" i="1"/>
  <c r="H40" i="1"/>
  <c r="H39" i="1"/>
  <c r="H37" i="1"/>
  <c r="H36" i="1"/>
  <c r="H35" i="1"/>
  <c r="H33" i="1"/>
  <c r="H32" i="1"/>
  <c r="H31" i="1"/>
  <c r="H30" i="1"/>
  <c r="H29" i="1"/>
  <c r="H28" i="1"/>
  <c r="H27" i="1"/>
  <c r="H26" i="1"/>
  <c r="H25" i="1"/>
  <c r="H24" i="1"/>
  <c r="H21" i="1"/>
  <c r="H20" i="1"/>
  <c r="H18" i="1"/>
  <c r="H17" i="1"/>
  <c r="H16" i="1"/>
  <c r="H14" i="1"/>
  <c r="H13" i="1"/>
  <c r="H12" i="1"/>
  <c r="H11" i="1"/>
  <c r="H10" i="1"/>
  <c r="H9" i="1"/>
  <c r="H8" i="1"/>
  <c r="H7" i="1"/>
  <c r="H6" i="1"/>
  <c r="H5" i="1"/>
  <c r="G78" i="1"/>
  <c r="G77" i="1"/>
  <c r="G75" i="1"/>
  <c r="G74" i="1"/>
  <c r="G73" i="1"/>
  <c r="G71" i="1"/>
  <c r="G70" i="1"/>
  <c r="G69" i="1"/>
  <c r="G68" i="1"/>
  <c r="G67" i="1"/>
  <c r="G66" i="1"/>
  <c r="G65" i="1"/>
  <c r="G64" i="1"/>
  <c r="G63" i="1"/>
  <c r="G62" i="1"/>
  <c r="G59" i="1"/>
  <c r="G58" i="1"/>
  <c r="G56" i="1"/>
  <c r="G55" i="1"/>
  <c r="G54" i="1"/>
  <c r="G52" i="1"/>
  <c r="G51" i="1"/>
  <c r="G50" i="1"/>
  <c r="G49" i="1"/>
  <c r="G48" i="1"/>
  <c r="G47" i="1"/>
  <c r="G46" i="1"/>
  <c r="G45" i="1"/>
  <c r="G44" i="1"/>
  <c r="G43" i="1"/>
  <c r="G40" i="1"/>
  <c r="G39" i="1"/>
  <c r="G37" i="1"/>
  <c r="G36" i="1"/>
  <c r="G35" i="1"/>
  <c r="G33" i="1"/>
  <c r="G32" i="1"/>
  <c r="G31" i="1"/>
  <c r="G30" i="1"/>
  <c r="G29" i="1"/>
  <c r="G28" i="1"/>
  <c r="G27" i="1"/>
  <c r="G26" i="1"/>
  <c r="G25" i="1"/>
  <c r="G24" i="1"/>
  <c r="G21" i="1"/>
  <c r="G20" i="1"/>
  <c r="G18" i="1"/>
  <c r="G17" i="1"/>
  <c r="G16" i="1"/>
  <c r="G14" i="1"/>
  <c r="G13" i="1"/>
  <c r="G12" i="1"/>
  <c r="G11" i="1"/>
  <c r="G10" i="1"/>
  <c r="G9" i="1"/>
  <c r="G8" i="1"/>
  <c r="G7" i="1"/>
  <c r="G6" i="1"/>
  <c r="G5" i="1"/>
  <c r="F78" i="1"/>
  <c r="F77" i="1"/>
  <c r="F75" i="1"/>
  <c r="F74" i="1"/>
  <c r="F73" i="1"/>
  <c r="F71" i="1"/>
  <c r="F70" i="1"/>
  <c r="F69" i="1"/>
  <c r="F68" i="1"/>
  <c r="F67" i="1"/>
  <c r="F66" i="1"/>
  <c r="F65" i="1"/>
  <c r="F64" i="1"/>
  <c r="F63" i="1"/>
  <c r="F62" i="1"/>
  <c r="F59" i="1"/>
  <c r="F58" i="1"/>
  <c r="F56" i="1"/>
  <c r="F55" i="1"/>
  <c r="F54" i="1"/>
  <c r="F52" i="1"/>
  <c r="F51" i="1"/>
  <c r="F50" i="1"/>
  <c r="F49" i="1"/>
  <c r="F48" i="1"/>
  <c r="F47" i="1"/>
  <c r="F46" i="1"/>
  <c r="F45" i="1"/>
  <c r="F44" i="1"/>
  <c r="F43" i="1"/>
  <c r="F40" i="1"/>
  <c r="F39" i="1"/>
  <c r="F37" i="1"/>
  <c r="F36" i="1"/>
  <c r="F35" i="1"/>
  <c r="F33" i="1"/>
  <c r="F32" i="1"/>
  <c r="F31" i="1"/>
  <c r="F30" i="1"/>
  <c r="F29" i="1"/>
  <c r="F28" i="1"/>
  <c r="F27" i="1"/>
  <c r="F26" i="1"/>
  <c r="F25" i="1"/>
  <c r="F24" i="1"/>
  <c r="F21" i="1"/>
  <c r="F20" i="1"/>
  <c r="F18" i="1"/>
  <c r="F17" i="1"/>
  <c r="F16" i="1"/>
  <c r="F14" i="1"/>
  <c r="F13" i="1"/>
  <c r="F12" i="1"/>
  <c r="F11" i="1"/>
  <c r="F10" i="1"/>
  <c r="F9" i="1"/>
  <c r="F8" i="1"/>
  <c r="F7" i="1"/>
  <c r="F6" i="1"/>
  <c r="F5" i="1"/>
  <c r="E78" i="1"/>
  <c r="E77" i="1"/>
  <c r="E75" i="1"/>
  <c r="E74" i="1"/>
  <c r="E73" i="1"/>
  <c r="E71" i="1"/>
  <c r="E70" i="1"/>
  <c r="E69" i="1"/>
  <c r="E68" i="1"/>
  <c r="E67" i="1"/>
  <c r="E66" i="1"/>
  <c r="E65" i="1"/>
  <c r="E64" i="1"/>
  <c r="E63" i="1"/>
  <c r="E62" i="1"/>
  <c r="E59" i="1"/>
  <c r="E58" i="1"/>
  <c r="E56" i="1"/>
  <c r="E55" i="1"/>
  <c r="E54" i="1"/>
  <c r="E52" i="1"/>
  <c r="E51" i="1"/>
  <c r="E50" i="1"/>
  <c r="E49" i="1"/>
  <c r="E48" i="1"/>
  <c r="E47" i="1"/>
  <c r="E46" i="1"/>
  <c r="E45" i="1"/>
  <c r="E44" i="1"/>
  <c r="E43" i="1"/>
  <c r="E40" i="1"/>
  <c r="E39" i="1"/>
  <c r="E37" i="1"/>
  <c r="E36" i="1"/>
  <c r="E35" i="1"/>
  <c r="E33" i="1"/>
  <c r="E32" i="1"/>
  <c r="E31" i="1"/>
  <c r="E30" i="1"/>
  <c r="E29" i="1"/>
  <c r="E28" i="1"/>
  <c r="E27" i="1"/>
  <c r="E26" i="1"/>
  <c r="E25" i="1"/>
  <c r="E24" i="1"/>
  <c r="E21" i="1"/>
  <c r="E20" i="1"/>
  <c r="E18" i="1"/>
  <c r="E17" i="1"/>
  <c r="E16" i="1"/>
  <c r="E14" i="1"/>
  <c r="E13" i="1"/>
  <c r="E12" i="1"/>
  <c r="E11" i="1"/>
  <c r="E10" i="1"/>
  <c r="E9" i="1"/>
  <c r="E8" i="1"/>
  <c r="E7" i="1"/>
  <c r="E6" i="1"/>
  <c r="E5" i="1"/>
  <c r="D78" i="1"/>
  <c r="D77" i="1"/>
  <c r="D75" i="1"/>
  <c r="D74" i="1"/>
  <c r="D73" i="1"/>
  <c r="D71" i="1"/>
  <c r="D70" i="1"/>
  <c r="D69" i="1"/>
  <c r="D68" i="1"/>
  <c r="D67" i="1"/>
  <c r="D66" i="1"/>
  <c r="D65" i="1"/>
  <c r="D64" i="1"/>
  <c r="D63" i="1"/>
  <c r="D62" i="1"/>
  <c r="D59" i="1"/>
  <c r="D58" i="1"/>
  <c r="D56" i="1"/>
  <c r="D55" i="1"/>
  <c r="D54" i="1"/>
  <c r="D52" i="1"/>
  <c r="D51" i="1"/>
  <c r="D50" i="1"/>
  <c r="D49" i="1"/>
  <c r="D48" i="1"/>
  <c r="D47" i="1"/>
  <c r="D46" i="1"/>
  <c r="D45" i="1"/>
  <c r="D44" i="1"/>
  <c r="D43" i="1"/>
  <c r="D40" i="1"/>
  <c r="D39" i="1"/>
  <c r="D37" i="1"/>
  <c r="D36" i="1"/>
  <c r="D35" i="1"/>
  <c r="D33" i="1"/>
  <c r="D32" i="1"/>
  <c r="D31" i="1"/>
  <c r="D30" i="1"/>
  <c r="D29" i="1"/>
  <c r="D28" i="1"/>
  <c r="D27" i="1"/>
  <c r="D26" i="1"/>
  <c r="D25" i="1"/>
  <c r="D24" i="1"/>
  <c r="D21" i="1"/>
  <c r="D20" i="1"/>
  <c r="D18" i="1"/>
  <c r="D17" i="1"/>
  <c r="D16" i="1"/>
  <c r="D14" i="1"/>
  <c r="D13" i="1"/>
  <c r="D12" i="1"/>
  <c r="D11" i="1"/>
  <c r="D10" i="1"/>
  <c r="D9" i="1"/>
  <c r="D8" i="1"/>
  <c r="D7" i="1"/>
  <c r="D6" i="1"/>
  <c r="D5" i="1"/>
  <c r="C78" i="1"/>
  <c r="C77" i="1"/>
  <c r="I76" i="1"/>
  <c r="H76" i="1"/>
  <c r="G76" i="1"/>
  <c r="F76" i="1"/>
  <c r="E76" i="1"/>
  <c r="D76" i="1"/>
  <c r="C76" i="1"/>
  <c r="C75" i="1"/>
  <c r="C74" i="1"/>
  <c r="C73" i="1"/>
  <c r="I72" i="1"/>
  <c r="H72" i="1"/>
  <c r="G72" i="1"/>
  <c r="F72" i="1"/>
  <c r="E72" i="1"/>
  <c r="D72" i="1"/>
  <c r="C72" i="1"/>
  <c r="C71" i="1"/>
  <c r="C70" i="1"/>
  <c r="C69" i="1"/>
  <c r="C68" i="1"/>
  <c r="C67" i="1"/>
  <c r="C66" i="1"/>
  <c r="C65" i="1"/>
  <c r="C64" i="1"/>
  <c r="C63" i="1"/>
  <c r="C62" i="1"/>
  <c r="I61" i="1"/>
  <c r="H61" i="1"/>
  <c r="G61" i="1"/>
  <c r="F61" i="1"/>
  <c r="E61" i="1"/>
  <c r="D61" i="1"/>
  <c r="C61" i="1"/>
  <c r="I60" i="1"/>
  <c r="H60" i="1"/>
  <c r="G60" i="1"/>
  <c r="F60" i="1"/>
  <c r="E60" i="1"/>
  <c r="D60" i="1"/>
  <c r="C60" i="1"/>
  <c r="C59" i="1"/>
  <c r="C58" i="1"/>
  <c r="I57" i="1"/>
  <c r="H57" i="1"/>
  <c r="G57" i="1"/>
  <c r="F57" i="1"/>
  <c r="E57" i="1"/>
  <c r="D57" i="1"/>
  <c r="C57" i="1"/>
  <c r="C56" i="1"/>
  <c r="C55" i="1"/>
  <c r="C54" i="1"/>
  <c r="I53" i="1"/>
  <c r="H53" i="1"/>
  <c r="G53" i="1"/>
  <c r="F53" i="1"/>
  <c r="E53" i="1"/>
  <c r="D53" i="1"/>
  <c r="C53" i="1"/>
  <c r="C52" i="1"/>
  <c r="C51" i="1"/>
  <c r="C50" i="1"/>
  <c r="C49" i="1"/>
  <c r="C48" i="1"/>
  <c r="C47" i="1"/>
  <c r="C46" i="1"/>
  <c r="C45" i="1"/>
  <c r="C44" i="1"/>
  <c r="C43" i="1"/>
  <c r="I42" i="1"/>
  <c r="H42" i="1"/>
  <c r="G42" i="1"/>
  <c r="F42" i="1"/>
  <c r="E42" i="1"/>
  <c r="D42" i="1"/>
  <c r="C42" i="1"/>
  <c r="I41" i="1"/>
  <c r="H41" i="1"/>
  <c r="G41" i="1"/>
  <c r="F41" i="1"/>
  <c r="E41" i="1"/>
  <c r="D41" i="1"/>
  <c r="C41" i="1"/>
  <c r="C40" i="1"/>
  <c r="C39" i="1"/>
  <c r="I38" i="1"/>
  <c r="H38" i="1"/>
  <c r="G38" i="1"/>
  <c r="F38" i="1"/>
  <c r="E38" i="1"/>
  <c r="D38" i="1"/>
  <c r="C38" i="1"/>
  <c r="C37" i="1"/>
  <c r="C36" i="1"/>
  <c r="C35" i="1"/>
  <c r="I34" i="1"/>
  <c r="H34" i="1"/>
  <c r="G34" i="1"/>
  <c r="F34" i="1"/>
  <c r="E34" i="1"/>
  <c r="D34" i="1"/>
  <c r="C34" i="1"/>
  <c r="C33" i="1"/>
  <c r="C32" i="1"/>
  <c r="C31" i="1"/>
  <c r="C30" i="1"/>
  <c r="C29" i="1"/>
  <c r="C28" i="1"/>
  <c r="C27" i="1"/>
  <c r="C26" i="1"/>
  <c r="C25" i="1"/>
  <c r="C24" i="1"/>
  <c r="I23" i="1"/>
  <c r="H23" i="1"/>
  <c r="G23" i="1"/>
  <c r="F23" i="1"/>
  <c r="E23" i="1"/>
  <c r="D23" i="1"/>
  <c r="C23" i="1"/>
  <c r="I22" i="1"/>
  <c r="H22" i="1"/>
  <c r="G22" i="1"/>
  <c r="F22" i="1"/>
  <c r="E22" i="1"/>
  <c r="D22" i="1"/>
  <c r="C22" i="1"/>
  <c r="C21" i="1"/>
  <c r="C20" i="1"/>
  <c r="I19" i="1"/>
  <c r="H19" i="1"/>
  <c r="G19" i="1"/>
  <c r="F19" i="1"/>
  <c r="E19" i="1"/>
  <c r="D19" i="1"/>
  <c r="C19" i="1"/>
  <c r="C18" i="1"/>
  <c r="C17" i="1"/>
  <c r="C16" i="1"/>
  <c r="I15" i="1"/>
  <c r="H15" i="1"/>
  <c r="G15" i="1"/>
  <c r="F15" i="1"/>
  <c r="E15" i="1"/>
  <c r="D15" i="1"/>
  <c r="C15" i="1"/>
  <c r="C14" i="1"/>
  <c r="C13" i="1"/>
  <c r="C12" i="1"/>
  <c r="C11" i="1"/>
  <c r="C10" i="1"/>
  <c r="C9" i="1"/>
  <c r="C8" i="1"/>
  <c r="C7" i="1"/>
  <c r="C6" i="1"/>
  <c r="C5" i="1"/>
  <c r="I4" i="1"/>
  <c r="H4" i="1"/>
  <c r="G4" i="1"/>
  <c r="F4" i="1"/>
  <c r="E4" i="1"/>
  <c r="D4" i="1"/>
  <c r="C4" i="1"/>
  <c r="I3" i="1"/>
  <c r="H3" i="1"/>
  <c r="G3" i="1"/>
  <c r="F3" i="1"/>
  <c r="E3" i="1"/>
  <c r="D3" i="1"/>
  <c r="C3" i="1"/>
  <c r="I2" i="1"/>
  <c r="H2" i="1"/>
  <c r="G2" i="1"/>
  <c r="F2" i="1"/>
  <c r="E2" i="1"/>
  <c r="D2" i="1"/>
  <c r="C2" i="1"/>
</calcChain>
</file>

<file path=xl/sharedStrings.xml><?xml version="1.0" encoding="utf-8"?>
<sst xmlns="http://schemas.openxmlformats.org/spreadsheetml/2006/main" count="1918" uniqueCount="235">
  <si>
    <t>Average</t>
  </si>
  <si>
    <t>Country Score</t>
  </si>
  <si>
    <t>Restrictions</t>
  </si>
  <si>
    <t>Head of State</t>
  </si>
  <si>
    <t>General restriction on conflict of interest</t>
  </si>
  <si>
    <t>Accepting gifts</t>
  </si>
  <si>
    <t>Private firm ownership and/or stock holdings</t>
  </si>
  <si>
    <t>Ownership of state-owned enterprises (SOEs)</t>
  </si>
  <si>
    <t>Holding government contracts</t>
  </si>
  <si>
    <t>Board member, advisor, or company officer of private firm</t>
  </si>
  <si>
    <t>Post-employment</t>
  </si>
  <si>
    <t>Simultaneously holding policy-making position and policy-executing position</t>
  </si>
  <si>
    <t>Participating in official decision-making processes that affect private interests</t>
  </si>
  <si>
    <t>Assisting family or friends in obtaining employment in public sector</t>
  </si>
  <si>
    <t>Ministers</t>
  </si>
  <si>
    <t>Members of Parliament</t>
  </si>
  <si>
    <t>Civil servants</t>
  </si>
  <si>
    <t>Sanctions</t>
  </si>
  <si>
    <t>Fines are stipulated for violations of COI regulations restricting behavior</t>
  </si>
  <si>
    <t>Administrative sanctions are stipulated for violations of COI regulations restricting behavior</t>
  </si>
  <si>
    <t>Penal sanctions are stipulated for violations of COI regulations restricting behavior</t>
  </si>
  <si>
    <t>Monitoring and Oversight</t>
  </si>
  <si>
    <t>Monitoring body specified (guidance, training, data tracking)</t>
  </si>
  <si>
    <t>Enforcement body specified (sanctions, hearings)</t>
  </si>
  <si>
    <t>Qual-1</t>
  </si>
  <si>
    <t>Qual-2</t>
  </si>
  <si>
    <t>Qual-3</t>
  </si>
  <si>
    <t>Qual-4</t>
  </si>
  <si>
    <t>Qual-5</t>
  </si>
  <si>
    <t>Qual-6</t>
  </si>
  <si>
    <t>Qual-7</t>
  </si>
  <si>
    <t>Qual-8</t>
  </si>
  <si>
    <t>Qual-9</t>
  </si>
  <si>
    <t>Qual-10</t>
  </si>
  <si>
    <t>Qual-11</t>
  </si>
  <si>
    <t>Qual-12</t>
  </si>
  <si>
    <t>Qual-13</t>
  </si>
  <si>
    <t>Qual-14</t>
  </si>
  <si>
    <t>Qual-15</t>
  </si>
  <si>
    <t>Qual-16</t>
  </si>
  <si>
    <t>Qual-17</t>
  </si>
  <si>
    <t xml:space="preserve">Monitoring and Oversight </t>
  </si>
  <si>
    <t>Qual-18</t>
  </si>
  <si>
    <t>Qual-19</t>
  </si>
  <si>
    <t>Qual-20</t>
  </si>
  <si>
    <t>Qual-21</t>
  </si>
  <si>
    <t>Qual-22</t>
  </si>
  <si>
    <t>Qual-23</t>
  </si>
  <si>
    <t>Qual-24</t>
  </si>
  <si>
    <t>Qual-25</t>
  </si>
  <si>
    <t>Qual-26</t>
  </si>
  <si>
    <t>Qual-27</t>
  </si>
  <si>
    <t>Qual-28</t>
  </si>
  <si>
    <t>Qual-29</t>
  </si>
  <si>
    <t>Qual-30</t>
  </si>
  <si>
    <t>Qual-31</t>
  </si>
  <si>
    <t>Qual-32</t>
  </si>
  <si>
    <t>Qual-33</t>
  </si>
  <si>
    <t>Qual-34</t>
  </si>
  <si>
    <t>Qual-35</t>
  </si>
  <si>
    <t>Qual-36</t>
  </si>
  <si>
    <t>Qual-37</t>
  </si>
  <si>
    <t>Qual-38</t>
  </si>
  <si>
    <t>Qual-39</t>
  </si>
  <si>
    <t>Qual-40</t>
  </si>
  <si>
    <t>Qual-41</t>
  </si>
  <si>
    <t>Qual-42</t>
  </si>
  <si>
    <t>Qual-43</t>
  </si>
  <si>
    <t>Qual-44</t>
  </si>
  <si>
    <t>Qual-45</t>
  </si>
  <si>
    <t>Qual-46</t>
  </si>
  <si>
    <t>Qual-47</t>
  </si>
  <si>
    <t>Qual-48</t>
  </si>
  <si>
    <t>Qual-49</t>
  </si>
  <si>
    <t>Qual-50</t>
  </si>
  <si>
    <t>Qual-51</t>
  </si>
  <si>
    <t>Qual-52</t>
  </si>
  <si>
    <t>Qual-53</t>
  </si>
  <si>
    <t>Qual-54</t>
  </si>
  <si>
    <t>Qual-55</t>
  </si>
  <si>
    <t>Qual-56</t>
  </si>
  <si>
    <t>Qual-57</t>
  </si>
  <si>
    <t>Qual-58</t>
  </si>
  <si>
    <t>Qual-59</t>
  </si>
  <si>
    <t>Qual-60</t>
  </si>
  <si>
    <t>Qual-61</t>
  </si>
  <si>
    <t>Qual-62</t>
  </si>
  <si>
    <t>Qual-63</t>
  </si>
  <si>
    <t>Qual-64</t>
  </si>
  <si>
    <t>Qual-65</t>
  </si>
  <si>
    <t>Qual-66</t>
  </si>
  <si>
    <t>Qual-67</t>
  </si>
  <si>
    <t>Qual-68</t>
  </si>
  <si>
    <t>Qual-69</t>
  </si>
  <si>
    <t>Qual-70</t>
  </si>
  <si>
    <t>Qual-71</t>
  </si>
  <si>
    <t>Qual-72</t>
  </si>
  <si>
    <t>Qual-73</t>
  </si>
  <si>
    <t>Qual-74</t>
  </si>
  <si>
    <t>Qual-75</t>
  </si>
  <si>
    <t>Qual-76</t>
  </si>
  <si>
    <t xml:space="preserve">Conflict of Interest Restrictions </t>
  </si>
  <si>
    <t>Short</t>
  </si>
  <si>
    <t>Detailed</t>
  </si>
  <si>
    <t>Citation</t>
  </si>
  <si>
    <t>No</t>
  </si>
  <si>
    <t>Absent from legal framework.</t>
  </si>
  <si>
    <t>Yes</t>
  </si>
  <si>
    <t>Bahamas</t>
  </si>
  <si>
    <t>Cayman Islands</t>
  </si>
  <si>
    <t>Jamaica</t>
  </si>
  <si>
    <t>Guyana</t>
  </si>
  <si>
    <t>St. Kitts and Nevis</t>
  </si>
  <si>
    <t>Trinidad and Tobago</t>
  </si>
  <si>
    <t>yes/no</t>
  </si>
  <si>
    <t>officers,  in  their  official  capacity  are  forbidden  to  solicit  or  accept  gifts  or  gratuities  for  the  performance  or  neglect  of  official  duties  and  responsibilities</t>
  </si>
  <si>
    <t>Staff orders for the Public service: Chapter 10</t>
  </si>
  <si>
    <t>Where  an  infraction  is  considered  to  be  serious,  and  pending  the  outcome  of  disciplinary  proceedings,  the  accused  officer  may  be  interdicted  from  duty  on  half,  quarter  or  no  salary.</t>
  </si>
  <si>
    <t>The  authority  to  impose  disciplinary  measures  is  vested  in  the  Governor  General  acting  on  the  advice  of  the  appropriate  Service  Commission.</t>
  </si>
  <si>
    <t>Staff orders for the Public service: 10.7 and 10.6</t>
  </si>
  <si>
    <t>Staff orders for the Public service-Chapter 4 - Code of conduct. 4.3</t>
  </si>
  <si>
    <t>8 sections of what is deemed conflict of interest  and officers shall in all instances inform authorities in such and seek permissjon or else face sanctions</t>
  </si>
  <si>
    <t>Staff orders for the Public service' - 4.2.4 ii</t>
  </si>
  <si>
    <t>no officer shall confer any special benefit or give preferential treatment to anyone on the basis of any special relationship</t>
  </si>
  <si>
    <t>Staff orders for the Public service-Chapter 4 - Code of conduct. 4.2.9 (g)</t>
  </si>
  <si>
    <t>no ownership of investment or shares in any company</t>
  </si>
  <si>
    <t>A public officer should not undertake any work for private board or committees</t>
  </si>
  <si>
    <t>Public Service(Conduct and Ethics of officers) 2014- Article 30</t>
  </si>
  <si>
    <t>Public Service(Conduct and Ethics of officers) 2014- Article 40</t>
  </si>
  <si>
    <t>a public officer shall not accept any gifts</t>
  </si>
  <si>
    <t>Article 38, Rules of the House Assembly, 2001</t>
  </si>
  <si>
    <t>Article 36, Rules of the House Assembly, 2001</t>
  </si>
  <si>
    <t xml:space="preserve">
38. (1) That whenever a Member shall have been
named by the Speaker or by the chairman, immediately
after the commission of the offence of disregarding the
authority of the Chair, or of persistently and wilfully
obstructing the business of the House by abusing the Rules
of the House, or otherwise, then if the offence has been
committed by such Member in the House, the Speaker
shall forthwith put the question, on a motion being made,
no amendment, motion for adjournment, or debate being
allowed, “That such Member be suspended from the
service of the House”, and, if the offence has been
committed in a committee of the whole House, the
chairman shall forthwith suspend the proceedings of the
committee and report the circumstances to the House; and
the Speaker shall on a motion being made forthwith put
the same question, no amendment, motion for adjournment,
or debate being allowed, as if the offence had been
committed in the House itself.
(2) If any Member be suspended under this Rule,
the suspension on the first occasion shall be for the
remainder of the day’s sitting then in progress, and on the
second occasion for a period of eight days, and on the third
or any subsequent occasion for a period of one month. </t>
  </si>
  <si>
    <t xml:space="preserve">25. Any person who 
(e)commits any gross breach of any Rules;
shall be guilty of an offence and shall be liable on summary conviction to a fine not exceeding six hundred dollars or to imprisonment for a term not exceeding six months or to both such fine and such imprisonment.
</t>
  </si>
  <si>
    <t xml:space="preserve">Article 25, Powers and Privileges Act, 2001 </t>
  </si>
  <si>
    <t>901. No public officer is allowed to take part directly, or; indirectly in the management, or; proceedings of a commercial undertaking, not withstanding that he may have invested money in such undertaking.</t>
  </si>
  <si>
    <t>900. The duties of a Government servant include the usual duties of the post and any other duties which the Head of his Department, or; The Permanent Secretary as the case may be, may reasonably call upon him to perform. The remuneration of public officers is fixed on the assumption that their whole time is at the disposal of Government, and they are prohibited from engaging either directly, or; indirectly in trade, or; in private professional practice, save where this is permitted by the expressed terms of service, for example, in the case of Consulting Specialists and Out Island District Medical Officers on the staff of The Ministry of Health and National Insurance.
905. Officers are not permitted to undertake work for Public Boards, or; Committees without previously obtaining the sanction of The Permanent Secretary of The Public Service.</t>
  </si>
  <si>
    <t>911. A public officer is not prohibited from acquiring shares in a company, or; business, or; from investing in any Government Loan and may make local investments in mortgages.</t>
  </si>
  <si>
    <t xml:space="preserve">
913. No Government contract may be let to a Government Servant, or; to any partnership of which he is a member (except to a Corporation of which he is a shareholder), or; to any company of which he is a Director, unless he has disclosed fully the measure of his interests in the contract and The Permanent Secretary of The Public Service has given permission for the letting to proceed.</t>
  </si>
  <si>
    <t>915. If an officer, whether or not his whole time is at the disposal of The Government, finds that he has been given official duties whereby he would have knowledge or authority concerning his private investments, it is his duty to report details of such investments to The Permanent Secretary of The Public Service, and he may be required to divest himself of them if it is considered that his private affairs might be brought into real or apparent conflict with his public duties, or; in any way influence him, or appear to influence him, in the discharge of his duties. Similarly, he must report to The Permanent Secretary of The Public Service if he intends to acquire any private interest which might appear to compromise the complete integrity with which he should carry out his official responsibilities.
916. An officer should confidentially consult The Permanent Secretary of The Public Service as regards any investments which may be reasonably open to doubt.
917. The particulars that are to be disclosed are those that relate to any investment or shareholding which the officer may possess in any company carrying on business in The Bahamas, or; any other direct or indirect interest in such company or companies, or; in any local occupation, or; undertaking, whether in a company, or; a private venture.
918. The information disclosed will be treated as confidential. The Permanent Secretary of The Public Service will decide whether the investments or interests should be retained or the officer should be called upon to divest himself of them.</t>
  </si>
  <si>
    <t>949. This states that:
2. Political activities in The Bahamas may be defined as follows:
(a) adoption as a candidate for election to The House of Assembly;
(b) holding office in a party Political Organization;
(c) speaking in public on matters of national political controversy;
(d) expressing views on such matters in letters to the Press, or; in Books, Articles or Leaflets, or; by Broad-Casting or on Television, and;
(e) canvassing or distributing Pamphlets, etc... on behalf of a candidate or political party;
This definition of political activities does not deprive an officer of his right to membership of a political party.
3. As regards paragraph 2(a) above where any public officer or employee seeks adoption for election to the House of Assembly, he will, if adopted, be required to resign forthwith from The Public Service.</t>
  </si>
  <si>
    <t>Depending on the charge of misconduct, there are a variety of enforcement entities involved: Head of Department, Permanent Secretary, Committee, and Attorney General</t>
  </si>
  <si>
    <t>Regulations 41 to 47 of The Public Service Commission Regulations 1966</t>
  </si>
  <si>
    <t>1020. Public officers are prohibited from receiving valuable presents (other than ordinary gifts from personal friends) whether in the shape of money, goods, services and other personal benefits, or; in any manner of beneficial transaction, and from giving such presents, or; providing such benefit. This rule applies not only to officers themselves but also to their immediate families, and officers will be held responsible for its observance by their immediate families. It does not apply to cases of remuneration for special services rendered and paid for with the consent of The Government.</t>
  </si>
  <si>
    <t xml:space="preserve">62.—(1) No person shall be qualified to be elected as a member of the Legislative Assembly
who— 
(b) holds, or is acting in, any public office; </t>
  </si>
  <si>
    <t>Article 62, Constitution 2009</t>
  </si>
  <si>
    <t xml:space="preserve">44. (1) Subject to this section and the requirements of personnel regulations, a chief officer may -
(a) discipline staff;
(b) dismiss staff;
(c) retire staff early on medical grounds;
(d) retire staff to improve the organisation; or 
(e) otherwise terminate the employment of staff. </t>
  </si>
  <si>
    <t>Article 44, Public Service Management Law 2005 (amended 2013)</t>
  </si>
  <si>
    <t>83. (1) A Member shall not move any motion or amendment relating to a matter in which he has a direct pecuniary interest or speak on any such matter, whether in the House or in any committee, without disclosing the nature of that interest, and shall in no circumstances vote on any matter.</t>
  </si>
  <si>
    <t>Article 83, Legislative Assembly Standing Orders 1976 (amended 2006)</t>
  </si>
  <si>
    <t>Article 10, Standards in Public Life Law 2014 (amended 2016)</t>
  </si>
  <si>
    <t>10. (1) Where a person in public life has a possible or perceived conflict of interest with respect to any matter that comes up for discussion, he shall disclose his interest and -
(a) shall, as soon as the matter comes up on the agenda, immediately leave the place in which the deliberations are taking place and shall not participate, directly or indirectly, in the deliberations touching such matter and shall not return while the matter is under discussion until a decision has been taken by the body concerned; and
(b) shall otherwise comply with such regulations as Cabinet may make with regard to conflict of interest.
(2) A declaration of interest made under this section and the absence of the member concerned shall be recorded in the minutes of the meeting.
(3) Where conflict of interest arises in a matter where the person in public life has power to take a decision on his own, he shall recuse himself at the earliest opportunity and shall not express any opinion on the matter.</t>
  </si>
  <si>
    <t>2. “public servant” means a person employed by a civil service entity or an
employee of a statutory authority or government company; 
5. (1) In the course of employment, a public servant must comply with the
Public Servant’s Code of Conduct specified in subsection (2) and failure to do so in a significant way shall be grounds for discipline or dismissal.
(2) The Public Servant’s Code of Conduct is as follows - 
(g) a public servant must disclose, and take reasonable steps to avoid, any conflict of interest (real or apparent) with his duties as a public servant, and must not use his official position for personal or familial gain; 
10. (1) Where a person in public life has a possible or perceived conflict of interest with respect to any matter that comes up for discussion, he shall disclose his interest and -
(a) shall, as soon as the matter comes up on the agenda, immediately leave the place in which the deliberations are taking place and shall not participate, directly or indirectly, in the deliberations touching such matter and shall not return while the matter is under discussion until a decision has been taken by the body concerned; and
(b) shall otherwise comply with such regulations as Cabinet may make with regard to conflict of interest.
(2) A declaration of interest made under this section and the absence of the member concerned shall be recorded in the minutes of the meeting.
(3) Where conflict of interest arises in a matter where the person in public life has power to take a decision on his own, he shall recuse himself at the earliest opportunity and shall not express any opinion on the matter.</t>
  </si>
  <si>
    <t>Articles 2 and 5, Public Service Management Law, 2005 (amended 2013)
Article 10, Standards in Public Life Law, 2014</t>
  </si>
  <si>
    <t>Article 22, Standards in Public Life Law, 2014</t>
  </si>
  <si>
    <t>It is unclear whether there are sanctions applied by the Commission for breaches of conflict of interest restrictions, such as the requirement to recuse oneself. 
22. (1) Where the Commission is satisfied, on the basis of an enquiry conducted under this Part that -
(a) a breach of any of the provisions of this Part has been committed; or
(b) an offence has been committed,
it shall forthwith refer the matter to the Royal Cayman Islands Police Service and the Director of Public Prosecutions together with a certified copy of the declaration in question and a report of its findings.
(2) In any case where the Commission determines that the subject matter of an enquiry under this Part is -
(a) already under investigation by the police whether or not charges have been preferred; or
(b) already the subject matter of proceedings in a court of law,
the Commission shall hold its own enquiry in abeyance, pending final disposition of that investigation and those proceedings.
(3) Where following proceedings under subsection (2) there is a conviction, the Commission shall close its inquiry but where there is an acquittal, the Commission may hold an inquiry for purposes of determining whether therewas a breach of the principles set out in Schedule 2 and make a decision accordingly.</t>
  </si>
  <si>
    <t>The functions of the Commission are found in section 117(9) of the Constitution and are as follows –
to assist in the setting of the highest standards of integrity and competence in public life in order to ensure the prevention of corruption or conflicts of interest;
to monitor standards of ethical conduct in the Legislative Assembly, the Cabinet, and on the part of public authorities and public officers;
to supervise the operation of registers of interest and to investigate breaches of established standards;
to review and establish procedures for awarding public contracts;
to review and establish procedures for appointing members to public authorities, and the terms of their appointments;
to recommend codes of conduct to prevent any Minister, public authority or public officer employing their power for any personal benefit or advantage, and to recommend legislation to provide appropriate sanctions;
to report to the Legislative Assembly at regular intervals, and at least every six months; and
to exercise such other function as may be prescribed by a law enacted by the Legislature.</t>
  </si>
  <si>
    <t>Section 117, Constitution, 2009</t>
  </si>
  <si>
    <t xml:space="preserve">It is unclear whether there are sanctions applied by the Commission for breaches of conflict of interest restrictions, such as the requirement to recuse oneself. 
2. “chief officer” means -
(a) in the case of a ministry - the Permanent Secretary of that ministry;
(b) (i) in the case of the Portfolio of Internal and External Affairs -  such public officer in the Portfolio as may be designated by  the Governor;
 (ii) in the case of the Portfolio of Legal Affairs - such public officer in the Portfolio as may be designated by the Governor; 
(iii) in the case of the Portfolio of Finance and Economics - such
public officer as may be designated by the Governor; and
 (iv) in the case of the Portfolio of the Civil Service - such public officer in the Portfolio as may be designated by the Governor;
(c) in the case of a statutory authority or a government company - the
person appointed as chief officer (by whatever name called) by the board of that authority or company;
(d) in the case of the Audit Office - the Auditor General;
(e) in the case of the judicial administration - the court administrator or such other suitable person as may be designated by the ChiefJustice;
(f) in the case of the Office of the Complaints Commissioner - the Complaints Commissioner;
(g) in the case of the Information Commissioner’s Office - the Information Commissioner;
(h) in the case of the Cabinet Office - the Cabinet Secretary; and
(i) in the case of the Office of Public Prosecution - the Director of
Public Prosecutions. 
44. (1) Subject to this section and the requirements of personnel regulations, a chief officer may -
(a) discipline staff;
(b) dismiss staff;
(c) retire staff early on medical grounds;
(d) retire staff to improve the organisation; or 
(e) otherwise terminate the employment of staff. </t>
  </si>
  <si>
    <t>Article 22, Standards in Public Life Law, 2014
Articles 2 and 44, Public Service Management Law 2005 (amended 2013)</t>
  </si>
  <si>
    <t>Section 117, Constitution, 2009
Article 5, Standards in Public Life Law 2014</t>
  </si>
  <si>
    <t>It is unclear whether there are sanctions applied by the Commission for breaches of conflict of interest restrictions, such as the requirement to recuse oneself. 
22. (1) Where the Commission is satisfied, on the basis of an enquiry conducted under this Part that -
(a) a breach of any of the provisions of this Part has been committed; or
(b) an offence has been committed,
it shall forthwith refer the matter to the Royal Cayman Islands Police Service and the Director of Public Prosecutions together with a certified copy of the declaration in question and a report of its findings.
(2) In any case where the Commission determines that the subject matter of an enquiry under this Part is -
(a) already under investigation by the police whether or not charges have been preferred; or
(b) already the subject matter of proceedings in a court of law,
the Commission shall hold its own enquiry in abeyance, pending final disposition of that investigation and those proceedings.
(3) Where following proceedings under subsection (2) there is a conviction, the Commission shall close its inquiry but where there is an acquittal, the Commission may hold an inquiry for purposes of determining whether therewas a breach of the principles set out in Schedule 2 and make a decision accordingly.
25. The Commission may, on its own initiative, consider any matter with respect to the duty or obligation of a person under this part of the Law, where in its opinion it is in the public interest to do so.</t>
  </si>
  <si>
    <t>Articles 22 and 25, Standards in Public Life Law, 2014</t>
  </si>
  <si>
    <t>2. (1) Subject to section 3, a person shall be disqualified for membership of the National Assembly - 
(a) while he holds or acts in any office of emolument in a civil capacity in the service of the government of Guyana or of any other Commonwealth territory, other than in the office of a teacher in the public service.
(c) without prejudice to the generality of any provisions of this section, while he - 
(i) is a member of the Guyana Police Force or of the Guyana Defence Force; or (ii) holds or acts in any office referred to in the First Schedule. 
(2) For the avoidance of doubt it is hereby declared that nothing in this Act shall be deemed to disqualify or ever to have disqualified a person for membership of the National Assembly by reason only of the fact that he holds or acts in any ofice of emolument in, or in the service of, any public corporation or any corporate body in which the controlling interest vests in the State or in any agency on behalf of the State.</t>
  </si>
  <si>
    <t>Article 2, National Assembly (Disqualification) Act, 1961 (amended 1997)</t>
  </si>
  <si>
    <t xml:space="preserve">4. (1) A person shall be disqualified for membership of the National Assembly if he is a party to, or a partner in a firm, or a director or manager of a company, not being a company in which the controlling interest vests in the State or in any agency on behalf of the State, which is party to any Government contract other than a disclosed contract for the furnishing or providing of wares, merchandise or services of a value exceeding thirty thousand dollars, to be used or employed in the service of the public. </t>
  </si>
  <si>
    <t>Article 4, National Assembly (Disqualification) Act, 1961 (amended 1997)</t>
  </si>
  <si>
    <t xml:space="preserve">Article 178 (2) of the Constitution (1980)  </t>
  </si>
  <si>
    <t>(2) A person assuming the office of President in accordance with the provisions of this Constitution shall be disqualified for any other office, employment or appointment to which this paragraph applies and accordingly on entering upon the duties of the office of President shall vacate any such other office, employment or appointment held by him.
(3) The preceding paragraph applies to the offices of Speaker, member, Clerk or Deputy Clerk of the National Assembly, member of the National Congress of Local Democratic Organs, any Judge of the Supreme Court of Judicature, member of the Elections Commission, the Judicial Service Commission, the Public Service Commission, the Teaching Service Commission or the Police Service Commission, any public office, employment in any armed force of Guyana and any paid appointment as a member or employee of a body  corporate established by law for public purposes.</t>
  </si>
  <si>
    <t>Absent from legal framework</t>
  </si>
  <si>
    <t>Article 33, Standards in Public Life (Amendment), 2016</t>
  </si>
  <si>
    <t>33. Where a member contravenes this Law, such contravention may constitute contempt of the Legislative Assembly for which the Assembly may order the Member’s suspension from sitting and voting in the Assembly for such period as the Assembly may determine.</t>
  </si>
  <si>
    <t>40. (2) No person shall be qualified to be appointed as a Senator or elected as a member of the House of Representatives who- 
b. holds or is acting in any public office or the office of Judge of the Supreme Court or Judge of the Court of Appeal or, save as is otherwise provided by Parliament, is a member of a defence force;</t>
  </si>
  <si>
    <t>Article 40, Constitution 1962</t>
  </si>
  <si>
    <t>40. (2) No person shall be qualified to be appointed as a Senator or elected as a member of the House of Representatives who- 
c. is a party to, or a partner in a firm or a director or manager of a company which to his knowledge is a party to, any contract with the Government of Jamaica for or on account of the public service, and has not-
i. in the case of appointment as a Senator, by informing the Governor-General; or 
ii. in the case of election as a member of the House of Representatives, by publishing a notice in the Gazette within one month before the day of election, previously disclosed the nature of such contract and his interest or the interest of such firm or company therein;</t>
  </si>
  <si>
    <t>Head of State is the Governor General, which is a crown appointment falling outside the scope of conflict of interest restrictions.</t>
  </si>
  <si>
    <t>Article 47, Standing Orders of the House, 1964
Article 47, Standing Orders of the Senate, 1964</t>
  </si>
  <si>
    <t>36. That upon any question of a grant of money to any Member of the House or in which any Member or Members may have direct and personal interest such Member or Members shall withdraw from the House or committee when the Speaker or Chairman is about to put the question to the vote.</t>
  </si>
  <si>
    <t>902. The prohibitions stated in General Orders (of the Public Service) 900 and 901 arise from the need for an officer to devote the whole of his time and attention to The Service of Government and from the need to ensure that an officer's private affairs are not in conflict with, or; do not in any way affect, and may not appear to be in conflict with, or; in any way affect, the performance of his official duties.
908. Officers are prohibited from undertaking any private agency in any manner connected with the exercise of their public duties.
919. Where it is considered by The Permanent Secretary of The Public Service that the interests in Trade, or; Commerce of an officer's wife conflict, or are likely to conflict, or may seem to conflict with, the efficient and faithful performance of the officer's duties, the officer may be transferred to other duties where such conflict does not exist, unless his wife has in the mean time divested herself of her interests. The restriction in this General Order does not extend to the employment of an officer's wife as a paid employee of Government, or; any private firm.</t>
  </si>
  <si>
    <t>Section 1020, General Orders (of the Public Service)</t>
  </si>
  <si>
    <t>Section 911, General Orders (of the Public Service)</t>
  </si>
  <si>
    <t>Section 913, General Orders (of the Public Service)</t>
  </si>
  <si>
    <t>Sections 900 and 905, General Orders (of the Public Service)</t>
  </si>
  <si>
    <t>Section 949, General Orders (of the Public Service)</t>
  </si>
  <si>
    <t>Section 901, General Orders (of the Public Service)</t>
  </si>
  <si>
    <t>Chapter 11 of the General Orders (of the Public Service) stipulates a variety of adminstrative penalties ranging from reduction of pay, demotion, deferment of promotion, written warnings, suspension, and dismissal.</t>
  </si>
  <si>
    <t>Chapter 11 Disciplinary Procedures, General Orders (of the Public Service)</t>
  </si>
  <si>
    <t>Sections 915-918, General Orders (of the Public Service)</t>
  </si>
  <si>
    <t xml:space="preserve">Sections 902,  908, and 919, General Orders (of the Public Service) </t>
  </si>
  <si>
    <t>38. (8) No Member may speak on any matter in which he or she has a direct personal pecuniary interest, without disclosing the extent of that interest.</t>
  </si>
  <si>
    <t>Article 38 (8), Standing Orders of the National Assembly</t>
  </si>
  <si>
    <t>Staff orders for the Public service- Chapter 4 - Code of conduct. 4.2.9, 2004</t>
  </si>
  <si>
    <t>h) Acting as auditors or directors of companies or societies.</t>
  </si>
  <si>
    <t>Staff orders for the Public service-Chapter 4 - Code of conduct. 4.2.9 (h)</t>
  </si>
  <si>
    <t xml:space="preserve">7. A public official shall not allow his or her private interest to conflict with his or her public position. It shall be the responsibility of the public official to avoid such conflicts of interest, whether real, potential or apparent and where such conflicts are unavoidable, to fully explain the conflict to any public official above that person or where the conflict is in relation to a Minister of Government, to Cabinet. 
16. A person in public life shall not engage in any activity or transaction or acquire any position or function, whether paid or unpaid, that is incompatible with or detracts from the proper performance of his or her dutires as a public official. Where it is not clear whether an activity is compatible, he or she should seek advice from the Commission. </t>
  </si>
  <si>
    <t>Sections 7 and 16, Code of Conduct, Second Schedule, Integrity in Public Life Act, 2013</t>
  </si>
  <si>
    <t>Public Service(Conduct and Ethics of officers) 2014- Article 10
Sections 7 and 16, Code of Conduct, Second Schedule, Integrity in Public Life Act, 2013</t>
  </si>
  <si>
    <t xml:space="preserve">10. public officers shall not  misuse their position nor receive any benefits of any kind that can compromise their judgment or integrity
7. A public official shall not allow his or her private interest to conflict with his or her public position. It shall be the responsibility of the public official to avoid such conflicts of interest, whether real, potential or apparent and where such conflicts are unavoidable, to fully explain the conflict to any public official above that person or where the conflict is in relation to a Minister of Government, to Cabinet. 
16. A person in public life shall not engage in any activity or transaction or acquire any position or function, whether paid or unpaid, that is incompatible with or detracts from the proper performance of his or her dutires as a public official. Where it is not clear whether an activity is compatible, he or she should seek advice from the Commission. </t>
  </si>
  <si>
    <t>Section 16, Code of Conduct, Second Schedule, Integrity in Public Life Act, 2013</t>
  </si>
  <si>
    <t xml:space="preserve">16. A person in public life shall not engage in any activity or transaction or acquire any position or function, whether paid or unpaid, that is incompatible with or detracts from the proper performance of his or her duties as a public official. Where it is not clear whether an activity is compatible, he or she should seek advice from the Commission. </t>
  </si>
  <si>
    <t>Misconduct  may warrant a dismissal, suspension, reduction in pay.</t>
  </si>
  <si>
    <t>Penalties are applied by the Chief Personal Officer, with confirmation by the Commission.</t>
  </si>
  <si>
    <t>Article 6, Public Service Code of Discipline, 2014</t>
  </si>
  <si>
    <t>(2) Except in the case of a person acting as, or performing
the functions of, President under section 27, but subject to
sections 44(2) and 56(8), the President shall not hold any other
office of emolument or profit whether in the public service
or otherwise</t>
  </si>
  <si>
    <t>Article 24, Constitution, 1976 (amended 2000)</t>
  </si>
  <si>
    <t>Article 35, Constitution, 1976 (amended 2000)</t>
  </si>
  <si>
    <t>Article 36, Constitution, 1976 (amended 2000)</t>
  </si>
  <si>
    <t>36. (1) The President shall be removed from office where—
(a) a motion that his removal from office should be investigated by a tribunal is proposed in the House of Representatives;
(b) the motion states with full particularsthe grounds on which his removal from office is proposed, and is signed by not less than one-third of the
total membership of the House of Representatives;
(c) the motion is adopted by the vote of not less than two-thirds of the total membership of theSenate and the House of Representatives assembled together;
(d) a tribunal consisting of the Chief Justice and four other Judges appointed by him, being as far as practicable the mostseniorJudges, investigate the
complaint and report on the facts to the House of Representatives;
(e) the Senate and the House of Representatives assembled together on the summons of the Speaker consider the report and by resolution supported by the votes of not less than two-thirds of the total membership of the Senate and the House of Representatives assembled together declare that he shall be removed from office.
(2) Where a motion is adopted as is provided for in subsection (1)(a), (b) and (c) the President shall cease to perform any of his functions as President and the President of the Senate shall act temporarily as President.
(3) The procedure of the tribunal shall be such as is prescribed, but,subject to such procedure, the tribunal may regulate its own procedure.
(4) Upon the adoption of the resolution in accordance with subsection (1)(e) the office shall become vacant.</t>
  </si>
  <si>
    <t>35. The President may be removed from office under section 36 where—
(a) he wilfully violates any provision of the Constitution;</t>
  </si>
  <si>
    <t>42. (2) Parliament may provide that, subject to such exceptions and limitations, if any, as may be prescribed, a person shall be disqualified for membership of the Senate by virtue of—
(a) his holding or acting in any office or appointment, either individually or by reference to a class of office or appointment;
(b) his belonging to any of the armed forces of the State or to any class of person that is comprised in any such force; or
(c) his belonging to any police force or to any class of person that is comprised in any such force
48. (2) Parliament may provide that, subject to such exceptions and limitations, if any, as may be prescribed, a person may be disqualified for membership of the House of Representatives by virtue of—
(a) his holding or acting in any office or appointment (either individually or by reference to a class of office or appointment);
(b) his belonging to any of the armed forces of the State or to any class of person that is comprised in any such force; or
(c) his belonging to any police force or to any class of person that is comprised in any such force.</t>
  </si>
  <si>
    <t>Articles 42 and 48, Constitution 1976 (amended 2000)</t>
  </si>
  <si>
    <t xml:space="preserve">
43. (2) A Senator shall also vacate his seat in the Senate
where—
(d) subject to the provisions of subsection (3) any circumstances arise that, if he were not a Senator, would cause him to be disqualified for
appointment as such by virtue of subsection (1) of section 42 or any law enacted in pursuance of subsection (2) of that section; 
49. (2) A member of the House of Representatives shall also
vacate his seat in the House where—
(d) subject to the provisions of subsection (3), any circumstances arise that, if he were not a member of the House of Representatives, would cause him
to be disqualified for election thereto by virtue of subsection (1) of section 48 or any law enacted in pursuance of subsection (2) of that section;</t>
  </si>
  <si>
    <t>Articles 43 and 49, Constitution 1976 (amended 2000)</t>
  </si>
  <si>
    <t>6. A parliamentarian should avoid situations in which his private interest,
whether pecuniary or otherwise, conflicts or might reasonably be thought to
conflict with his public duty</t>
  </si>
  <si>
    <t>Article 6, Code of Ethics for Parliamentarians, including Ministers, 1987</t>
  </si>
  <si>
    <t>10. A parliamentarian should not:
...
(3) except as may be permitted under the rules applicable to his office,
accept any gift, hospitality or concession travel offered in
connection with the discharge of the duties of his office.</t>
  </si>
  <si>
    <t>Article 10, Code of Ethics for Parliamentarians, including Ministers, 1987</t>
  </si>
  <si>
    <t>13. (a) There should be established in each House of Parliament a Standing
Ethics Committee empowered to:
(1) report to the House from time to time on any changes in the Code of Ethics that it deemed desirable; and
(2) receive, investigate and report upon any complaints or departures by Members from the Code of Ethics, and in particular, upon allegations involving conflict of interests; and
(b) determine the procedures for the operation of the Committee and the
extent of its powers.</t>
  </si>
  <si>
    <t>Article 13, Code of Ethics for Parliamentarians, including Ministers, 1987</t>
  </si>
  <si>
    <t xml:space="preserve">15. (a) When directing the business of the department which he administers a Minister should inform the Prime Minister of any real or apparent conflict of
interest that arises;
(b) the Prime Minister, unless he asks the Minister to divest himself of
the interest, should either arrange for another Minister to deal with the matter or else give explicit authorisation to the original Minister to proceed with it; and
(c) in any event, the Prime Minister should have the matter recorded.. </t>
  </si>
  <si>
    <t>Article 15, Code of Ethics for Parliamentarians, including Ministers, 1987</t>
  </si>
  <si>
    <t>21. A Minister should divest his shares and similar interests in any company
business involved with his department.</t>
  </si>
  <si>
    <t>Article 21, Code of Ethics for Parliamentarians, including Ministers, 1987</t>
  </si>
  <si>
    <t>15. (a) When directing the business of the department which he administers a Minister should inform the Prime Minister of any real or apparent conflict of
interest that arises;
(b) the Prime Minister, unless he asks the Minister to divest himself of
the interest, should either arrange for another Minister to deal with the matter or else give explicit authorisation to the original Minister to proceed with it; and
(c) in any event, the Prime Minister should have the matter recorded.. 
19. When the Prime Minister or the Cabinet authorises a Minister to continue
to carry out his Cabinet or ministerial duties in relation to a matter in which he has declared an interest, a record of that authorisation should be made,</t>
  </si>
  <si>
    <t>Article 15 and 19, Code of Ethics for Parliamentarians, including Ministers, 1987</t>
  </si>
  <si>
    <t>Article 6, Code of Ethics for Ministers and Parliamentary Secretaries</t>
  </si>
  <si>
    <t>6. (a) Ministers shall resign directorships in all companies;
(b) they shall cease to engage in professional practice; and
(c) they shall cease to be involved in the daily routine work of any business.</t>
  </si>
  <si>
    <t>137. (1) An officer shall not, directly or indirectly, be involved in any financial or other Activities outside the service interest or undertaking which could compromise, or reasonably be said to compromise that officers job performance or office.</t>
  </si>
  <si>
    <t xml:space="preserve">Article 137, The Civil Service (Amendment) Regulations 1996 </t>
  </si>
  <si>
    <t>144. Except with the permission of the Permanent Secretary or Head of Department, an officer shall not accept any gift or reward from any
member of the public or from any organisation for services rendered in the course of performing official duties.
145. Notwithstanding regulation 144, an officer may accept a present offered by— 
(a) a representative of a foreign government on the occasion of an official visit to that country;
(b) a community organisation, on a social occasion where the gift represents the work or achievement of that organisation;
(c) fellow officers, on marriage, retirement, transfer or other social or celebratory occasion.</t>
  </si>
  <si>
    <t xml:space="preserve">Article 144 and 145, The Civil Service (Amendment) Regulations 1996 </t>
  </si>
  <si>
    <t>137 (3) The Permanent Secretary or Head of Department shall determine the nature and degree of compromise, decide upon an appropriate course to resolve it which may include assigning the officer to other duties, and advise the officer accordingly.</t>
  </si>
  <si>
    <t>Head of State is the Governor General, which is a crown appointment falling outside the scope of conflict of interest obligations.</t>
  </si>
  <si>
    <t>Conflict of Interest Restrictions 2018</t>
  </si>
  <si>
    <t xml:space="preserve">47. Pecuniary Interest. A Members shall not vote on any subject in which he has a direct person pecuniary interest, but a Motion to disallow a Member's vote on this ground may be made only as soon as the numbers of the Members voting on the question have been declared. If the motion for the disallowance of a Member's vote is agreed to, the Speaker, or in Committee, the Chairman, shall direct the Clerk to correct the numbers voting in the division accordingly. In decided whether a motion for the disallowance of a Member's vote is to be proposed to the Speak, or in any Committee of the whole House, the Chairman, shall have regard to the character of the question upon which the division was taken and to the consideration whether the interest therein of the Member whose vote is challenged is direct and pecuniary and not an interest in common with the rest of Her Majesty's subjects.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</si>
</sst>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9" x14ac:knownFonts="1">
    <font>
      <sz val="11"/>
      <color indexed="8"/>
      <name val="Calibri"/>
      <family val="2"/>
      <charset val="1"/>
    </font>
    <font>
      <b/>
      <sz val="12"/>
      <color indexed="8"/>
      <name val="Arial"/>
      <family val="2"/>
      <charset val="1"/>
    </font>
    <font>
      <b/>
      <sz val="8"/>
      <color indexed="8"/>
      <name val="Arial"/>
      <family val="2"/>
      <charset val="1"/>
    </font>
    <font>
      <sz val="8"/>
      <color indexed="8"/>
      <name val="Arial"/>
      <family val="2"/>
      <charset val="1"/>
    </font>
    <font>
      <sz val="8"/>
      <name val="Arial"/>
      <family val="2"/>
      <charset val="1"/>
    </font>
    <font>
      <sz val="11"/>
      <color indexed="8"/>
      <name val="Calibri"/>
      <family val="2"/>
      <charset val="1"/>
    </font>
    <font>
      <sz val="8"/>
      <color indexed="8"/>
      <name val="Arial"/>
      <family val="2"/>
    </font>
    <font>
      <b/>
      <sz val="8"/>
      <color indexed="8"/>
      <name val="Arial"/>
      <family val="2"/>
    </font>
    <font>
      <sz val="8"/>
      <color theme="1"/>
      <name val="Arial"/>
      <family val="2"/>
    </font>
  </fonts>
  <fills count="10">
    <fill>
      <patternFill patternType="none"/>
    </fill>
    <fill>
      <patternFill patternType="gray125"/>
    </fill>
    <fill>
      <patternFill patternType="solid">
        <fgColor indexed="22"/>
        <bgColor indexed="31"/>
      </patternFill>
    </fill>
    <fill>
      <patternFill patternType="solid">
        <fgColor indexed="31"/>
        <bgColor indexed="22"/>
      </patternFill>
    </fill>
    <fill>
      <patternFill patternType="solid">
        <fgColor indexed="9"/>
        <bgColor indexed="43"/>
      </patternFill>
    </fill>
    <fill>
      <patternFill patternType="solid">
        <fgColor indexed="13"/>
        <bgColor indexed="34"/>
      </patternFill>
    </fill>
    <fill>
      <patternFill patternType="solid">
        <fgColor indexed="26"/>
        <bgColor indexed="43"/>
      </patternFill>
    </fill>
    <fill>
      <patternFill patternType="solid">
        <fgColor indexed="43"/>
        <bgColor indexed="26"/>
      </patternFill>
    </fill>
    <fill>
      <patternFill patternType="solid">
        <fgColor indexed="42"/>
        <bgColor indexed="27"/>
      </patternFill>
    </fill>
    <fill>
      <patternFill patternType="solid">
        <fgColor rgb="FFFFFF00"/>
        <bgColor indexed="64"/>
      </patternFill>
    </fill>
  </fills>
  <borders count="8">
    <border>
      <left/>
      <right/>
      <top/>
      <bottom/>
      <diagonal/>
    </border>
    <border>
      <left style="thin">
        <color indexed="8"/>
      </left>
      <right/>
      <top style="thin">
        <color indexed="8"/>
      </top>
      <bottom style="thin">
        <color indexed="8"/>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64"/>
      </left>
      <right style="thin">
        <color indexed="64"/>
      </right>
      <top style="thin">
        <color indexed="64"/>
      </top>
      <bottom style="thin">
        <color indexed="64"/>
      </bottom>
      <diagonal/>
    </border>
    <border>
      <left/>
      <right style="thin">
        <color indexed="8"/>
      </right>
      <top style="thin">
        <color indexed="8"/>
      </top>
      <bottom style="thin">
        <color indexed="8"/>
      </bottom>
      <diagonal/>
    </border>
  </borders>
  <cellStyleXfs count="4">
    <xf numFmtId="0" fontId="0" fillId="0" borderId="0"/>
    <xf numFmtId="0" fontId="5" fillId="0" borderId="0" applyBorder="0" applyProtection="0"/>
    <xf numFmtId="0" fontId="5" fillId="0" borderId="0"/>
    <xf numFmtId="0" fontId="5" fillId="0" borderId="0"/>
  </cellStyleXfs>
  <cellXfs count="73">
    <xf numFmtId="0" fontId="0" fillId="0" borderId="0" xfId="0"/>
    <xf numFmtId="0" fontId="1" fillId="2" borderId="1" xfId="0" applyFont="1" applyFill="1" applyBorder="1" applyAlignment="1">
      <alignment vertical="center"/>
    </xf>
    <xf numFmtId="0" fontId="2" fillId="3" borderId="2" xfId="1" applyFont="1" applyFill="1" applyBorder="1" applyAlignment="1" applyProtection="1">
      <alignment horizontal="center" vertical="center" wrapText="1"/>
    </xf>
    <xf numFmtId="0" fontId="2" fillId="2" borderId="2" xfId="1" applyFont="1" applyFill="1" applyBorder="1" applyAlignment="1" applyProtection="1">
      <alignment horizontal="center" vertical="center" wrapText="1"/>
    </xf>
    <xf numFmtId="0" fontId="1" fillId="4" borderId="3" xfId="0" applyFont="1" applyFill="1" applyBorder="1" applyAlignment="1">
      <alignment horizontal="center" vertical="center"/>
    </xf>
    <xf numFmtId="1" fontId="2" fillId="4" borderId="1" xfId="0" applyNumberFormat="1" applyFont="1" applyFill="1" applyBorder="1" applyAlignment="1">
      <alignment horizontal="center" vertical="center"/>
    </xf>
    <xf numFmtId="1" fontId="2" fillId="4" borderId="3" xfId="1" applyNumberFormat="1" applyFont="1" applyFill="1" applyBorder="1" applyAlignment="1" applyProtection="1">
      <alignment horizontal="center" vertical="center" wrapText="1"/>
    </xf>
    <xf numFmtId="0" fontId="3" fillId="0" borderId="3" xfId="0" applyNumberFormat="1" applyFont="1" applyFill="1" applyBorder="1" applyAlignment="1">
      <alignment horizontal="center" vertical="center"/>
    </xf>
    <xf numFmtId="0" fontId="3" fillId="0" borderId="1" xfId="0" applyNumberFormat="1" applyFont="1" applyFill="1" applyBorder="1" applyAlignment="1">
      <alignment vertical="center" wrapText="1"/>
    </xf>
    <xf numFmtId="2" fontId="3" fillId="0" borderId="1" xfId="0" applyNumberFormat="1" applyFont="1" applyFill="1" applyBorder="1" applyAlignment="1">
      <alignment horizontal="center" vertical="center"/>
    </xf>
    <xf numFmtId="2" fontId="3" fillId="0" borderId="3" xfId="0" applyNumberFormat="1" applyFont="1" applyFill="1" applyBorder="1" applyAlignment="1">
      <alignment horizontal="center" vertical="center"/>
    </xf>
    <xf numFmtId="0" fontId="3" fillId="0" borderId="1" xfId="0" applyNumberFormat="1" applyFont="1" applyFill="1" applyBorder="1" applyAlignment="1">
      <alignment vertical="center"/>
    </xf>
    <xf numFmtId="0" fontId="3" fillId="0" borderId="1" xfId="0" applyNumberFormat="1" applyFont="1" applyFill="1" applyBorder="1" applyAlignment="1">
      <alignment horizontal="left" vertical="center" wrapText="1"/>
    </xf>
    <xf numFmtId="0" fontId="3" fillId="0" borderId="3" xfId="0" applyNumberFormat="1" applyFont="1" applyBorder="1" applyAlignment="1">
      <alignment horizontal="center" vertical="center"/>
    </xf>
    <xf numFmtId="0" fontId="3" fillId="0" borderId="3" xfId="0" applyFont="1" applyFill="1" applyBorder="1" applyAlignment="1">
      <alignment horizontal="left" vertical="center" wrapText="1"/>
    </xf>
    <xf numFmtId="0" fontId="0" fillId="0" borderId="0" xfId="0" applyFont="1" applyBorder="1"/>
    <xf numFmtId="0" fontId="0" fillId="0" borderId="0" xfId="0" applyFont="1" applyBorder="1" applyAlignment="1">
      <alignment horizontal="center"/>
    </xf>
    <xf numFmtId="0" fontId="0" fillId="0" borderId="0" xfId="0" applyFont="1" applyBorder="1" applyAlignment="1">
      <alignment wrapText="1"/>
    </xf>
    <xf numFmtId="0" fontId="3" fillId="3" borderId="3" xfId="0" applyFont="1" applyFill="1" applyBorder="1" applyAlignment="1">
      <alignment horizontal="center" vertical="center"/>
    </xf>
    <xf numFmtId="0" fontId="3" fillId="3" borderId="3" xfId="0" applyFont="1" applyFill="1" applyBorder="1" applyAlignment="1">
      <alignment horizontal="center" vertical="center" wrapText="1"/>
    </xf>
    <xf numFmtId="0" fontId="3" fillId="0" borderId="3" xfId="0" applyFont="1" applyFill="1" applyBorder="1" applyAlignment="1">
      <alignment horizontal="center" vertical="center"/>
    </xf>
    <xf numFmtId="0" fontId="2" fillId="7" borderId="3" xfId="0" applyFont="1" applyFill="1" applyBorder="1" applyAlignment="1">
      <alignment vertical="center" wrapText="1"/>
    </xf>
    <xf numFmtId="0" fontId="2" fillId="7" borderId="3" xfId="0" applyFont="1" applyFill="1" applyBorder="1" applyAlignment="1">
      <alignment horizontal="center" vertical="center" wrapText="1"/>
    </xf>
    <xf numFmtId="0" fontId="4" fillId="5" borderId="3" xfId="0" applyFont="1" applyFill="1" applyBorder="1" applyAlignment="1">
      <alignment vertical="center" wrapText="1"/>
    </xf>
    <xf numFmtId="0" fontId="3" fillId="5" borderId="3" xfId="0" applyFont="1" applyFill="1" applyBorder="1" applyAlignment="1">
      <alignment horizontal="center" vertical="center" wrapText="1"/>
    </xf>
    <xf numFmtId="0" fontId="3" fillId="0" borderId="3" xfId="0" applyFont="1" applyFill="1" applyBorder="1" applyAlignment="1">
      <alignment vertical="center" wrapText="1"/>
    </xf>
    <xf numFmtId="164" fontId="3" fillId="0" borderId="3" xfId="0" applyNumberFormat="1" applyFont="1" applyFill="1" applyBorder="1" applyAlignment="1">
      <alignment vertical="center" wrapText="1"/>
    </xf>
    <xf numFmtId="0" fontId="3" fillId="0" borderId="3" xfId="0" applyFont="1" applyBorder="1" applyAlignment="1">
      <alignment vertical="center"/>
    </xf>
    <xf numFmtId="0" fontId="3" fillId="0" borderId="3" xfId="0" applyFont="1" applyBorder="1" applyAlignment="1">
      <alignment horizontal="center" vertical="center"/>
    </xf>
    <xf numFmtId="0" fontId="3" fillId="0" borderId="3" xfId="0" applyFont="1" applyBorder="1" applyAlignment="1">
      <alignment vertical="center" wrapText="1"/>
    </xf>
    <xf numFmtId="0" fontId="2" fillId="8" borderId="3" xfId="0" applyFont="1" applyFill="1" applyBorder="1" applyAlignment="1">
      <alignment vertical="center" wrapText="1"/>
    </xf>
    <xf numFmtId="0" fontId="3" fillId="8" borderId="3" xfId="0" applyFont="1" applyFill="1" applyBorder="1" applyAlignment="1">
      <alignment horizontal="center" vertical="center"/>
    </xf>
    <xf numFmtId="0" fontId="3" fillId="8" borderId="3" xfId="0" applyFont="1" applyFill="1" applyBorder="1" applyAlignment="1">
      <alignment vertical="center" wrapText="1"/>
    </xf>
    <xf numFmtId="1" fontId="3" fillId="0" borderId="3" xfId="0" applyNumberFormat="1" applyFont="1" applyBorder="1" applyAlignment="1">
      <alignment horizontal="left" vertical="center" wrapText="1"/>
    </xf>
    <xf numFmtId="1" fontId="3" fillId="0" borderId="3" xfId="0" applyNumberFormat="1" applyFont="1" applyBorder="1" applyAlignment="1">
      <alignment horizontal="left" vertical="center"/>
    </xf>
    <xf numFmtId="0" fontId="3" fillId="0" borderId="0" xfId="0" applyFont="1"/>
    <xf numFmtId="0" fontId="3" fillId="0" borderId="3" xfId="0" quotePrefix="1" applyFont="1" applyFill="1" applyBorder="1" applyAlignment="1">
      <alignment vertical="center" wrapText="1"/>
    </xf>
    <xf numFmtId="0" fontId="3" fillId="0" borderId="3" xfId="0" quotePrefix="1" applyFont="1" applyBorder="1" applyAlignment="1">
      <alignment vertical="center" wrapText="1"/>
    </xf>
    <xf numFmtId="0" fontId="3" fillId="9" borderId="3" xfId="0" applyFont="1" applyFill="1" applyBorder="1" applyAlignment="1">
      <alignment vertical="center"/>
    </xf>
    <xf numFmtId="0" fontId="3" fillId="9" borderId="3" xfId="0" applyFont="1" applyFill="1" applyBorder="1" applyAlignment="1">
      <alignment horizontal="center" vertical="center"/>
    </xf>
    <xf numFmtId="0" fontId="3" fillId="9" borderId="3" xfId="0" applyFont="1" applyFill="1" applyBorder="1" applyAlignment="1">
      <alignment vertical="center" wrapText="1"/>
    </xf>
    <xf numFmtId="0" fontId="6" fillId="0" borderId="3" xfId="0" applyFont="1" applyBorder="1" applyAlignment="1">
      <alignment horizontal="center" vertical="center"/>
    </xf>
    <xf numFmtId="0" fontId="6" fillId="3" borderId="3" xfId="0" applyFont="1" applyFill="1" applyBorder="1" applyAlignment="1">
      <alignment horizontal="center" vertical="center"/>
    </xf>
    <xf numFmtId="0" fontId="6" fillId="3" borderId="3" xfId="0" applyFont="1" applyFill="1" applyBorder="1" applyAlignment="1">
      <alignment horizontal="center" vertical="center" wrapText="1"/>
    </xf>
    <xf numFmtId="0" fontId="7" fillId="7" borderId="3" xfId="0" applyFont="1" applyFill="1" applyBorder="1" applyAlignment="1">
      <alignment horizontal="center" vertical="center" wrapText="1"/>
    </xf>
    <xf numFmtId="0" fontId="6" fillId="5" borderId="3" xfId="0" applyFont="1" applyFill="1" applyBorder="1" applyAlignment="1">
      <alignment horizontal="center" vertical="center" wrapText="1"/>
    </xf>
    <xf numFmtId="0" fontId="6" fillId="0" borderId="3" xfId="0" applyFont="1" applyFill="1" applyBorder="1" applyAlignment="1">
      <alignment horizontal="center" vertical="center"/>
    </xf>
    <xf numFmtId="0" fontId="6" fillId="0" borderId="3" xfId="0" applyFont="1" applyFill="1" applyBorder="1" applyAlignment="1">
      <alignment vertical="center" wrapText="1"/>
    </xf>
    <xf numFmtId="0" fontId="6" fillId="0" borderId="3" xfId="0" applyFont="1" applyBorder="1" applyAlignment="1">
      <alignment vertical="center" wrapText="1"/>
    </xf>
    <xf numFmtId="0" fontId="6" fillId="8" borderId="3" xfId="0" applyFont="1" applyFill="1" applyBorder="1" applyAlignment="1">
      <alignment horizontal="center" vertical="center"/>
    </xf>
    <xf numFmtId="0" fontId="6" fillId="8" borderId="3" xfId="0" applyFont="1" applyFill="1" applyBorder="1" applyAlignment="1">
      <alignment vertical="center" wrapText="1"/>
    </xf>
    <xf numFmtId="0" fontId="6" fillId="0" borderId="0" xfId="0" applyFont="1" applyBorder="1" applyAlignment="1">
      <alignment horizontal="center"/>
    </xf>
    <xf numFmtId="0" fontId="6" fillId="0" borderId="0" xfId="0" applyFont="1" applyBorder="1" applyAlignment="1">
      <alignment wrapText="1"/>
    </xf>
    <xf numFmtId="0" fontId="8" fillId="0" borderId="6" xfId="0" applyFont="1" applyBorder="1" applyAlignment="1">
      <alignment horizontal="center" vertical="center"/>
    </xf>
    <xf numFmtId="0" fontId="6" fillId="0" borderId="6" xfId="0" applyFont="1" applyBorder="1" applyAlignment="1">
      <alignment horizontal="left" vertical="center" wrapText="1"/>
    </xf>
    <xf numFmtId="0" fontId="8" fillId="0" borderId="6" xfId="0" applyFont="1" applyFill="1" applyBorder="1" applyAlignment="1">
      <alignment vertical="center" wrapText="1"/>
    </xf>
    <xf numFmtId="0" fontId="3" fillId="0" borderId="1" xfId="0" applyFont="1" applyBorder="1" applyAlignment="1">
      <alignment vertical="center"/>
    </xf>
    <xf numFmtId="0" fontId="6" fillId="0" borderId="2" xfId="0" applyFont="1" applyBorder="1" applyAlignment="1">
      <alignment vertical="center" wrapText="1"/>
    </xf>
    <xf numFmtId="0" fontId="6" fillId="0" borderId="6" xfId="0" applyFont="1" applyBorder="1" applyAlignment="1">
      <alignment wrapText="1"/>
    </xf>
    <xf numFmtId="0" fontId="6" fillId="0" borderId="6" xfId="0" applyFont="1" applyBorder="1" applyAlignment="1">
      <alignment vertical="center" wrapText="1"/>
    </xf>
    <xf numFmtId="0" fontId="6" fillId="0" borderId="3" xfId="0" applyFont="1" applyBorder="1" applyAlignment="1">
      <alignment wrapText="1"/>
    </xf>
    <xf numFmtId="0" fontId="6" fillId="0" borderId="4" xfId="0" applyFont="1" applyBorder="1" applyAlignment="1">
      <alignment horizontal="center" vertical="center"/>
    </xf>
    <xf numFmtId="0" fontId="6" fillId="0" borderId="5" xfId="0" applyFont="1" applyBorder="1" applyAlignment="1">
      <alignment vertical="center" wrapText="1"/>
    </xf>
    <xf numFmtId="0" fontId="6" fillId="0" borderId="3" xfId="0" applyFont="1" applyFill="1" applyBorder="1" applyAlignment="1">
      <alignment wrapText="1"/>
    </xf>
    <xf numFmtId="0" fontId="2" fillId="4" borderId="1" xfId="0" applyFont="1" applyFill="1" applyBorder="1" applyAlignment="1">
      <alignment horizontal="left" vertical="center"/>
    </xf>
    <xf numFmtId="0" fontId="2" fillId="6" borderId="1" xfId="0" applyNumberFormat="1" applyFont="1" applyFill="1" applyBorder="1" applyAlignment="1">
      <alignment vertical="center" wrapText="1"/>
    </xf>
    <xf numFmtId="1" fontId="2" fillId="7" borderId="1" xfId="0" applyNumberFormat="1" applyFont="1" applyFill="1" applyBorder="1" applyAlignment="1">
      <alignment horizontal="center" vertical="center"/>
    </xf>
    <xf numFmtId="1" fontId="2" fillId="6" borderId="3" xfId="0" applyNumberFormat="1" applyFont="1" applyFill="1" applyBorder="1" applyAlignment="1">
      <alignment horizontal="center" vertical="center" wrapText="1"/>
    </xf>
    <xf numFmtId="0" fontId="3" fillId="5" borderId="1" xfId="0" applyNumberFormat="1" applyFont="1" applyFill="1" applyBorder="1" applyAlignment="1">
      <alignment vertical="center" wrapText="1"/>
    </xf>
    <xf numFmtId="2" fontId="3" fillId="5" borderId="1" xfId="0" applyNumberFormat="1" applyFont="1" applyFill="1" applyBorder="1" applyAlignment="1">
      <alignment horizontal="center" vertical="center"/>
    </xf>
    <xf numFmtId="2" fontId="3" fillId="5" borderId="3" xfId="0" applyNumberFormat="1" applyFont="1" applyFill="1" applyBorder="1" applyAlignment="1">
      <alignment horizontal="center" vertical="center" wrapText="1"/>
    </xf>
    <xf numFmtId="0" fontId="1" fillId="2" borderId="7" xfId="0" applyFont="1" applyFill="1" applyBorder="1" applyAlignment="1">
      <alignment vertical="center"/>
    </xf>
    <xf numFmtId="0" fontId="1" fillId="3" borderId="3" xfId="0" applyFont="1" applyFill="1" applyBorder="1" applyAlignment="1">
      <alignment horizontal="center" vertical="center"/>
    </xf>
  </cellXfs>
  <cellStyles count="4">
    <cellStyle name="Excel Built-in Normal" xfId="1"/>
    <cellStyle name="Normal" xfId="0" builtinId="0"/>
    <cellStyle name="Normal 2" xfId="2"/>
    <cellStyle name="Normal 4" xfId="3"/>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EBF1DE"/>
      <rgbColor rgb="00FF0000"/>
      <rgbColor rgb="0000FF00"/>
      <rgbColor rgb="000000FF"/>
      <rgbColor rgb="00FFFF00"/>
      <rgbColor rgb="00FF00FF"/>
      <rgbColor rgb="0000FFFF"/>
      <rgbColor rgb="00800000"/>
      <rgbColor rgb="00008000"/>
      <rgbColor rgb="00000080"/>
      <rgbColor rgb="00808000"/>
      <rgbColor rgb="00800080"/>
      <rgbColor rgb="00008080"/>
      <rgbColor rgb="00B8CCE4"/>
      <rgbColor rgb="00808080"/>
      <rgbColor rgb="009999FF"/>
      <rgbColor rgb="00993366"/>
      <rgbColor rgb="00FFEED7"/>
      <rgbColor rgb="00F2DBDB"/>
      <rgbColor rgb="00660066"/>
      <rgbColor rgb="00FF8080"/>
      <rgbColor rgb="000066CC"/>
      <rgbColor rgb="00B9CDE5"/>
      <rgbColor rgb="00000080"/>
      <rgbColor rgb="00FF00FF"/>
      <rgbColor rgb="00FFFF00"/>
      <rgbColor rgb="0000FFFF"/>
      <rgbColor rgb="00800080"/>
      <rgbColor rgb="00800000"/>
      <rgbColor rgb="00008080"/>
      <rgbColor rgb="000000FF"/>
      <rgbColor rgb="0000CCFF"/>
      <rgbColor rgb="00CCFFFF"/>
      <rgbColor rgb="00F2DCDB"/>
      <rgbColor rgb="00FDEADA"/>
      <rgbColor rgb="008EB4E3"/>
      <rgbColor rgb="00FF99CC"/>
      <rgbColor rgb="00CC99FF"/>
      <rgbColor rgb="00FCD5B5"/>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extLst>
          <a:ext uri="{AF507438-7753-43E0-B8FC-AC1667EBCBE1}">
            <a14:hiddenEffects xmlns:a14="http://schemas.microsoft.com/office/drawing/2010/main">
              <a:effectLst>
                <a:outerShdw dist="35921" dir="2700000" algn="ctr" rotWithShape="0">
                  <a:srgbClr val="808080"/>
                </a:outerShdw>
              </a:effectLst>
            </a14:hiddenEffects>
          </a:ext>
        </a:ex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78"/>
  <sheetViews>
    <sheetView workbookViewId="0"/>
  </sheetViews>
  <sheetFormatPr defaultRowHeight="14.5" x14ac:dyDescent="0.35"/>
  <cols>
    <col min="1" max="1" width="10.26953125" customWidth="1"/>
    <col min="2" max="2" width="71.1796875" customWidth="1"/>
    <col min="3" max="3" width="10" customWidth="1"/>
  </cols>
  <sheetData>
    <row r="1" spans="1:9" ht="31.5" x14ac:dyDescent="0.35">
      <c r="A1" s="1"/>
      <c r="B1" s="71" t="s">
        <v>233</v>
      </c>
      <c r="C1" s="2" t="s">
        <v>0</v>
      </c>
      <c r="D1" s="3" t="s">
        <v>108</v>
      </c>
      <c r="E1" s="3" t="s">
        <v>109</v>
      </c>
      <c r="F1" s="3" t="s">
        <v>111</v>
      </c>
      <c r="G1" s="3" t="s">
        <v>110</v>
      </c>
      <c r="H1" s="3" t="s">
        <v>112</v>
      </c>
      <c r="I1" s="3" t="s">
        <v>113</v>
      </c>
    </row>
    <row r="2" spans="1:9" ht="15.5" x14ac:dyDescent="0.35">
      <c r="A2" s="4"/>
      <c r="B2" s="64" t="s">
        <v>1</v>
      </c>
      <c r="C2" s="5">
        <f t="shared" ref="C2:C78" si="0">AVERAGE(D2:AL2)</f>
        <v>19.675925925925924</v>
      </c>
      <c r="D2" s="6">
        <f t="shared" ref="D2:I2" si="1">AVERAGE(D3,D22,D41,D60)</f>
        <v>24.444444444444443</v>
      </c>
      <c r="E2" s="6">
        <f t="shared" si="1"/>
        <v>21.388888888888889</v>
      </c>
      <c r="F2" s="6">
        <f t="shared" si="1"/>
        <v>2.5</v>
      </c>
      <c r="G2" s="6">
        <f t="shared" si="1"/>
        <v>16.388888888888886</v>
      </c>
      <c r="H2" s="6">
        <f t="shared" si="1"/>
        <v>18.611111111111111</v>
      </c>
      <c r="I2" s="6">
        <f t="shared" si="1"/>
        <v>34.722222222222221</v>
      </c>
    </row>
    <row r="3" spans="1:9" x14ac:dyDescent="0.35">
      <c r="A3" s="7" t="s">
        <v>24</v>
      </c>
      <c r="B3" s="65" t="s">
        <v>3</v>
      </c>
      <c r="C3" s="66">
        <f t="shared" si="0"/>
        <v>6.2962962962962949</v>
      </c>
      <c r="D3" s="67">
        <f t="shared" ref="D3:I3" si="2">(AVERAGE(D4,D15,D19))*100</f>
        <v>0</v>
      </c>
      <c r="E3" s="67">
        <f t="shared" si="2"/>
        <v>0</v>
      </c>
      <c r="F3" s="67">
        <f t="shared" si="2"/>
        <v>3.3333333333333335</v>
      </c>
      <c r="G3" s="67">
        <f t="shared" si="2"/>
        <v>0</v>
      </c>
      <c r="H3" s="67">
        <f t="shared" si="2"/>
        <v>0</v>
      </c>
      <c r="I3" s="67">
        <f t="shared" si="2"/>
        <v>34.444444444444436</v>
      </c>
    </row>
    <row r="4" spans="1:9" x14ac:dyDescent="0.35">
      <c r="A4" s="13" t="s">
        <v>25</v>
      </c>
      <c r="B4" s="68" t="s">
        <v>2</v>
      </c>
      <c r="C4" s="69">
        <f t="shared" si="0"/>
        <v>5.000000000000001E-2</v>
      </c>
      <c r="D4" s="70">
        <f t="shared" ref="D4:I4" si="3">AVERAGE(D5:D14)</f>
        <v>0</v>
      </c>
      <c r="E4" s="70">
        <f t="shared" si="3"/>
        <v>0</v>
      </c>
      <c r="F4" s="70">
        <f t="shared" si="3"/>
        <v>0.1</v>
      </c>
      <c r="G4" s="70">
        <f t="shared" si="3"/>
        <v>0</v>
      </c>
      <c r="H4" s="70">
        <f t="shared" si="3"/>
        <v>0</v>
      </c>
      <c r="I4" s="70">
        <f t="shared" si="3"/>
        <v>0.2</v>
      </c>
    </row>
    <row r="5" spans="1:9" x14ac:dyDescent="0.35">
      <c r="A5" s="7" t="s">
        <v>26</v>
      </c>
      <c r="B5" s="8" t="s">
        <v>4</v>
      </c>
      <c r="C5" s="9">
        <f t="shared" si="0"/>
        <v>0</v>
      </c>
      <c r="D5" s="10">
        <f>IF('The Bahamas'!$C4="Yes",1,0)</f>
        <v>0</v>
      </c>
      <c r="E5" s="10">
        <f>IF('The Cayman Islands'!$C4="Yes",1,0)</f>
        <v>0</v>
      </c>
      <c r="F5" s="10">
        <f>IF(Guyana!$C4="Yes",1,0)</f>
        <v>0</v>
      </c>
      <c r="G5" s="10">
        <f>IF(Jamaica!$C4="Yes",1,0)</f>
        <v>0</v>
      </c>
      <c r="H5" s="10">
        <f>IF('St Kitts and Nevis'!$C4="Yes",1,0)</f>
        <v>0</v>
      </c>
      <c r="I5" s="10">
        <f>IF('Trinidad and Tobago'!$C4="Yes",1,0)</f>
        <v>0</v>
      </c>
    </row>
    <row r="6" spans="1:9" x14ac:dyDescent="0.35">
      <c r="A6" s="13" t="s">
        <v>27</v>
      </c>
      <c r="B6" s="8" t="s">
        <v>5</v>
      </c>
      <c r="C6" s="9">
        <f t="shared" si="0"/>
        <v>0</v>
      </c>
      <c r="D6" s="10">
        <f>IF('The Bahamas'!$C5="Yes",1,0)</f>
        <v>0</v>
      </c>
      <c r="E6" s="10">
        <f>IF('The Cayman Islands'!$C5="Yes",1,0)</f>
        <v>0</v>
      </c>
      <c r="F6" s="10">
        <f>IF(Guyana!$C5="Yes",1,0)</f>
        <v>0</v>
      </c>
      <c r="G6" s="10">
        <f>IF(Jamaica!$C5="Yes",1,0)</f>
        <v>0</v>
      </c>
      <c r="H6" s="10">
        <f>IF('St Kitts and Nevis'!$C5="Yes",1,0)</f>
        <v>0</v>
      </c>
      <c r="I6" s="10">
        <f>IF('Trinidad and Tobago'!$C5="Yes",1,0)</f>
        <v>0</v>
      </c>
    </row>
    <row r="7" spans="1:9" x14ac:dyDescent="0.35">
      <c r="A7" s="7" t="s">
        <v>28</v>
      </c>
      <c r="B7" s="11" t="s">
        <v>6</v>
      </c>
      <c r="C7" s="9">
        <f t="shared" si="0"/>
        <v>0</v>
      </c>
      <c r="D7" s="10">
        <f>IF('The Bahamas'!$C6="Yes",1,0)</f>
        <v>0</v>
      </c>
      <c r="E7" s="10">
        <f>IF('The Cayman Islands'!$C6="Yes",1,0)</f>
        <v>0</v>
      </c>
      <c r="F7" s="10">
        <f>IF(Guyana!$C6="Yes",1,0)</f>
        <v>0</v>
      </c>
      <c r="G7" s="10">
        <f>IF(Jamaica!$C6="Yes",1,0)</f>
        <v>0</v>
      </c>
      <c r="H7" s="10">
        <f>IF('St Kitts and Nevis'!$C6="Yes",1,0)</f>
        <v>0</v>
      </c>
      <c r="I7" s="10">
        <f>IF('Trinidad and Tobago'!$C6="Yes",1,0)</f>
        <v>0</v>
      </c>
    </row>
    <row r="8" spans="1:9" x14ac:dyDescent="0.35">
      <c r="A8" s="13" t="s">
        <v>29</v>
      </c>
      <c r="B8" s="11" t="s">
        <v>7</v>
      </c>
      <c r="C8" s="9">
        <f t="shared" si="0"/>
        <v>0</v>
      </c>
      <c r="D8" s="10">
        <f>IF('The Bahamas'!$C7="Yes",1,0)</f>
        <v>0</v>
      </c>
      <c r="E8" s="10">
        <f>IF('The Cayman Islands'!$C7="Yes",1,0)</f>
        <v>0</v>
      </c>
      <c r="F8" s="10">
        <f>IF(Guyana!$C7="Yes",1,0)</f>
        <v>0</v>
      </c>
      <c r="G8" s="10">
        <f>IF(Jamaica!$C7="Yes",1,0)</f>
        <v>0</v>
      </c>
      <c r="H8" s="10">
        <f>IF('St Kitts and Nevis'!$C7="Yes",1,0)</f>
        <v>0</v>
      </c>
      <c r="I8" s="10">
        <f>IF('Trinidad and Tobago'!$C7="Yes",1,0)</f>
        <v>0</v>
      </c>
    </row>
    <row r="9" spans="1:9" x14ac:dyDescent="0.35">
      <c r="A9" s="7" t="s">
        <v>30</v>
      </c>
      <c r="B9" s="11" t="s">
        <v>8</v>
      </c>
      <c r="C9" s="9">
        <f t="shared" si="0"/>
        <v>0</v>
      </c>
      <c r="D9" s="10">
        <f>IF('The Bahamas'!$C8="Yes",1,0)</f>
        <v>0</v>
      </c>
      <c r="E9" s="10">
        <f>IF('The Cayman Islands'!$C8="Yes",1,0)</f>
        <v>0</v>
      </c>
      <c r="F9" s="10">
        <f>IF(Guyana!$C8="Yes",1,0)</f>
        <v>0</v>
      </c>
      <c r="G9" s="10">
        <f>IF(Jamaica!$C8="Yes",1,0)</f>
        <v>0</v>
      </c>
      <c r="H9" s="10">
        <f>IF('St Kitts and Nevis'!$C8="Yes",1,0)</f>
        <v>0</v>
      </c>
      <c r="I9" s="10">
        <f>IF('Trinidad and Tobago'!$C8="Yes",1,0)</f>
        <v>0</v>
      </c>
    </row>
    <row r="10" spans="1:9" x14ac:dyDescent="0.35">
      <c r="A10" s="13" t="s">
        <v>31</v>
      </c>
      <c r="B10" s="11" t="s">
        <v>9</v>
      </c>
      <c r="C10" s="9">
        <f t="shared" si="0"/>
        <v>0.16666666666666666</v>
      </c>
      <c r="D10" s="10">
        <f>IF('The Bahamas'!$C9="Yes",1,0)</f>
        <v>0</v>
      </c>
      <c r="E10" s="10">
        <f>IF('The Cayman Islands'!$C9="Yes",1,0)</f>
        <v>0</v>
      </c>
      <c r="F10" s="10">
        <f>IF(Guyana!$C9="Yes",1,0)</f>
        <v>0</v>
      </c>
      <c r="G10" s="10">
        <f>IF(Jamaica!$C9="Yes",1,0)</f>
        <v>0</v>
      </c>
      <c r="H10" s="10">
        <f>IF('St Kitts and Nevis'!$C9="Yes",1,0)</f>
        <v>0</v>
      </c>
      <c r="I10" s="10">
        <f>IF('Trinidad and Tobago'!$C9="Yes",1,0)</f>
        <v>1</v>
      </c>
    </row>
    <row r="11" spans="1:9" x14ac:dyDescent="0.35">
      <c r="A11" s="7" t="s">
        <v>32</v>
      </c>
      <c r="B11" s="11" t="s">
        <v>10</v>
      </c>
      <c r="C11" s="9">
        <f t="shared" si="0"/>
        <v>0</v>
      </c>
      <c r="D11" s="10">
        <f>IF('The Bahamas'!$C10="Yes",1,0)</f>
        <v>0</v>
      </c>
      <c r="E11" s="10">
        <f>IF('The Cayman Islands'!$C10="Yes",1,0)</f>
        <v>0</v>
      </c>
      <c r="F11" s="10">
        <f>IF(Guyana!$C10="Yes",1,0)</f>
        <v>0</v>
      </c>
      <c r="G11" s="10">
        <f>IF(Jamaica!$C10="Yes",1,0)</f>
        <v>0</v>
      </c>
      <c r="H11" s="10">
        <f>IF('St Kitts and Nevis'!$C10="Yes",1,0)</f>
        <v>0</v>
      </c>
      <c r="I11" s="10">
        <f>IF('Trinidad and Tobago'!$C10="Yes",1,0)</f>
        <v>0</v>
      </c>
    </row>
    <row r="12" spans="1:9" x14ac:dyDescent="0.35">
      <c r="A12" s="13" t="s">
        <v>33</v>
      </c>
      <c r="B12" s="11" t="s">
        <v>11</v>
      </c>
      <c r="C12" s="9">
        <f t="shared" si="0"/>
        <v>0.33333333333333331</v>
      </c>
      <c r="D12" s="10">
        <f>IF('The Bahamas'!$C11="Yes",1,0)</f>
        <v>0</v>
      </c>
      <c r="E12" s="10">
        <f>IF('The Cayman Islands'!$C11="Yes",1,0)</f>
        <v>0</v>
      </c>
      <c r="F12" s="10">
        <f>IF(Guyana!$C11="Yes",1,0)</f>
        <v>1</v>
      </c>
      <c r="G12" s="10">
        <f>IF(Jamaica!$C11="Yes",1,0)</f>
        <v>0</v>
      </c>
      <c r="H12" s="10">
        <f>IF('St Kitts and Nevis'!$C11="Yes",1,0)</f>
        <v>0</v>
      </c>
      <c r="I12" s="10">
        <f>IF('Trinidad and Tobago'!$C11="Yes",1,0)</f>
        <v>1</v>
      </c>
    </row>
    <row r="13" spans="1:9" x14ac:dyDescent="0.35">
      <c r="A13" s="7" t="s">
        <v>34</v>
      </c>
      <c r="B13" s="11" t="s">
        <v>12</v>
      </c>
      <c r="C13" s="9">
        <f t="shared" si="0"/>
        <v>0</v>
      </c>
      <c r="D13" s="10">
        <f>IF('The Bahamas'!$C12="Yes",1,0)</f>
        <v>0</v>
      </c>
      <c r="E13" s="10">
        <f>IF('The Cayman Islands'!$C12="Yes",1,0)</f>
        <v>0</v>
      </c>
      <c r="F13" s="10">
        <f>IF(Guyana!$C12="Yes",1,0)</f>
        <v>0</v>
      </c>
      <c r="G13" s="10">
        <f>IF(Jamaica!$C12="Yes",1,0)</f>
        <v>0</v>
      </c>
      <c r="H13" s="10">
        <f>IF('St Kitts and Nevis'!$C12="Yes",1,0)</f>
        <v>0</v>
      </c>
      <c r="I13" s="10">
        <f>IF('Trinidad and Tobago'!$C12="Yes",1,0)</f>
        <v>0</v>
      </c>
    </row>
    <row r="14" spans="1:9" x14ac:dyDescent="0.35">
      <c r="A14" s="13" t="s">
        <v>35</v>
      </c>
      <c r="B14" s="11" t="s">
        <v>13</v>
      </c>
      <c r="C14" s="9">
        <f t="shared" si="0"/>
        <v>0</v>
      </c>
      <c r="D14" s="10">
        <f>IF('The Bahamas'!$C13="Yes",1,0)</f>
        <v>0</v>
      </c>
      <c r="E14" s="10">
        <f>IF('The Cayman Islands'!$C13="Yes",1,0)</f>
        <v>0</v>
      </c>
      <c r="F14" s="10">
        <f>IF(Guyana!$C13="Yes",1,0)</f>
        <v>0</v>
      </c>
      <c r="G14" s="10">
        <f>IF(Jamaica!$C13="Yes",1,0)</f>
        <v>0</v>
      </c>
      <c r="H14" s="10">
        <f>IF('St Kitts and Nevis'!$C13="Yes",1,0)</f>
        <v>0</v>
      </c>
      <c r="I14" s="10">
        <f>IF('Trinidad and Tobago'!$C13="Yes",1,0)</f>
        <v>0</v>
      </c>
    </row>
    <row r="15" spans="1:9" x14ac:dyDescent="0.35">
      <c r="A15" s="7" t="s">
        <v>36</v>
      </c>
      <c r="B15" s="68" t="s">
        <v>17</v>
      </c>
      <c r="C15" s="69">
        <f t="shared" si="0"/>
        <v>5.5555555555555552E-2</v>
      </c>
      <c r="D15" s="70">
        <f t="shared" ref="D15:I15" si="4">AVERAGE(D16:D18)</f>
        <v>0</v>
      </c>
      <c r="E15" s="70">
        <f t="shared" si="4"/>
        <v>0</v>
      </c>
      <c r="F15" s="70">
        <f t="shared" si="4"/>
        <v>0</v>
      </c>
      <c r="G15" s="70">
        <f t="shared" si="4"/>
        <v>0</v>
      </c>
      <c r="H15" s="70">
        <f t="shared" si="4"/>
        <v>0</v>
      </c>
      <c r="I15" s="70">
        <f t="shared" si="4"/>
        <v>0.33333333333333331</v>
      </c>
    </row>
    <row r="16" spans="1:9" x14ac:dyDescent="0.35">
      <c r="A16" s="13" t="s">
        <v>37</v>
      </c>
      <c r="B16" s="12" t="s">
        <v>18</v>
      </c>
      <c r="C16" s="9">
        <f t="shared" si="0"/>
        <v>0</v>
      </c>
      <c r="D16" s="10">
        <f>IF('The Bahamas'!$C15="Yes",1,0)</f>
        <v>0</v>
      </c>
      <c r="E16" s="10">
        <f>IF('The Cayman Islands'!$C15="Yes",1,0)</f>
        <v>0</v>
      </c>
      <c r="F16" s="10">
        <f>IF(Guyana!$C15="Yes",1,0)</f>
        <v>0</v>
      </c>
      <c r="G16" s="10">
        <f>IF(Jamaica!$C15="Yes",1,0)</f>
        <v>0</v>
      </c>
      <c r="H16" s="10">
        <f>IF('St Kitts and Nevis'!$C15="Yes",1,0)</f>
        <v>0</v>
      </c>
      <c r="I16" s="10">
        <f>IF('Trinidad and Tobago'!$C15="Yes",1,0)</f>
        <v>0</v>
      </c>
    </row>
    <row r="17" spans="1:9" x14ac:dyDescent="0.35">
      <c r="A17" s="7" t="s">
        <v>38</v>
      </c>
      <c r="B17" s="12" t="s">
        <v>19</v>
      </c>
      <c r="C17" s="9">
        <f t="shared" si="0"/>
        <v>0.16666666666666666</v>
      </c>
      <c r="D17" s="10">
        <f>IF('The Bahamas'!$C16="Yes",1,0)</f>
        <v>0</v>
      </c>
      <c r="E17" s="10">
        <f>IF('The Cayman Islands'!$C16="Yes",1,0)</f>
        <v>0</v>
      </c>
      <c r="F17" s="10">
        <f>IF(Guyana!$C16="Yes",1,0)</f>
        <v>0</v>
      </c>
      <c r="G17" s="10">
        <f>IF(Jamaica!$C16="Yes",1,0)</f>
        <v>0</v>
      </c>
      <c r="H17" s="10">
        <f>IF('St Kitts and Nevis'!$C16="Yes",1,0)</f>
        <v>0</v>
      </c>
      <c r="I17" s="10">
        <f>IF('Trinidad and Tobago'!$C16="Yes",1,0)</f>
        <v>1</v>
      </c>
    </row>
    <row r="18" spans="1:9" x14ac:dyDescent="0.35">
      <c r="A18" s="13" t="s">
        <v>39</v>
      </c>
      <c r="B18" s="12" t="s">
        <v>20</v>
      </c>
      <c r="C18" s="9">
        <f t="shared" si="0"/>
        <v>0</v>
      </c>
      <c r="D18" s="10">
        <f>IF('The Bahamas'!$C17="Yes",1,0)</f>
        <v>0</v>
      </c>
      <c r="E18" s="10">
        <f>IF('The Cayman Islands'!$C17="Yes",1,0)</f>
        <v>0</v>
      </c>
      <c r="F18" s="10">
        <f>IF(Guyana!$C17="Yes",1,0)</f>
        <v>0</v>
      </c>
      <c r="G18" s="10">
        <f>IF(Jamaica!$C17="Yes",1,0)</f>
        <v>0</v>
      </c>
      <c r="H18" s="10">
        <f>IF('St Kitts and Nevis'!$C17="Yes",1,0)</f>
        <v>0</v>
      </c>
      <c r="I18" s="10">
        <f>IF('Trinidad and Tobago'!$C17="Yes",1,0)</f>
        <v>0</v>
      </c>
    </row>
    <row r="19" spans="1:9" x14ac:dyDescent="0.35">
      <c r="A19" s="7" t="s">
        <v>40</v>
      </c>
      <c r="B19" s="68" t="s">
        <v>41</v>
      </c>
      <c r="C19" s="69">
        <f t="shared" si="0"/>
        <v>8.3333333333333329E-2</v>
      </c>
      <c r="D19" s="70">
        <f t="shared" ref="D19:I19" si="5">AVERAGE(D20:D21)</f>
        <v>0</v>
      </c>
      <c r="E19" s="70">
        <f t="shared" si="5"/>
        <v>0</v>
      </c>
      <c r="F19" s="70">
        <f t="shared" si="5"/>
        <v>0</v>
      </c>
      <c r="G19" s="70">
        <f t="shared" si="5"/>
        <v>0</v>
      </c>
      <c r="H19" s="70">
        <f t="shared" si="5"/>
        <v>0</v>
      </c>
      <c r="I19" s="70">
        <f t="shared" si="5"/>
        <v>0.5</v>
      </c>
    </row>
    <row r="20" spans="1:9" x14ac:dyDescent="0.35">
      <c r="A20" s="13" t="s">
        <v>42</v>
      </c>
      <c r="B20" s="8" t="s">
        <v>22</v>
      </c>
      <c r="C20" s="9">
        <f t="shared" si="0"/>
        <v>0</v>
      </c>
      <c r="D20" s="10">
        <f>IF('The Bahamas'!$C19="Yes",1,0)</f>
        <v>0</v>
      </c>
      <c r="E20" s="10">
        <f>IF('The Cayman Islands'!$C19="Yes",1,0)</f>
        <v>0</v>
      </c>
      <c r="F20" s="10">
        <f>IF(Guyana!$C19="Yes",1,0)</f>
        <v>0</v>
      </c>
      <c r="G20" s="10">
        <f>IF(Jamaica!$C19="Yes",1,0)</f>
        <v>0</v>
      </c>
      <c r="H20" s="10">
        <f>IF('St Kitts and Nevis'!$C19="Yes",1,0)</f>
        <v>0</v>
      </c>
      <c r="I20" s="10">
        <f>IF('Trinidad and Tobago'!$C19="Yes",1,0)</f>
        <v>0</v>
      </c>
    </row>
    <row r="21" spans="1:9" x14ac:dyDescent="0.35">
      <c r="A21" s="7" t="s">
        <v>43</v>
      </c>
      <c r="B21" s="12" t="s">
        <v>23</v>
      </c>
      <c r="C21" s="9">
        <f t="shared" si="0"/>
        <v>0.16666666666666666</v>
      </c>
      <c r="D21" s="10">
        <f>IF('The Bahamas'!$C20="Yes",1,0)</f>
        <v>0</v>
      </c>
      <c r="E21" s="10">
        <f>IF('The Cayman Islands'!$C20="Yes",1,0)</f>
        <v>0</v>
      </c>
      <c r="F21" s="10">
        <f>IF(Guyana!$C20="Yes",1,0)</f>
        <v>0</v>
      </c>
      <c r="G21" s="10">
        <f>IF(Jamaica!$C20="Yes",1,0)</f>
        <v>0</v>
      </c>
      <c r="H21" s="10">
        <f>IF('St Kitts and Nevis'!$C20="Yes",1,0)</f>
        <v>0</v>
      </c>
      <c r="I21" s="10">
        <f>IF('Trinidad and Tobago'!$C20="Yes",1,0)</f>
        <v>1</v>
      </c>
    </row>
    <row r="22" spans="1:9" x14ac:dyDescent="0.35">
      <c r="A22" s="13" t="s">
        <v>44</v>
      </c>
      <c r="B22" s="65" t="s">
        <v>14</v>
      </c>
      <c r="C22" s="66">
        <f t="shared" si="0"/>
        <v>4.4444444444444446</v>
      </c>
      <c r="D22" s="67">
        <f t="shared" ref="D22:I22" si="6">(AVERAGE(D23,D34,D38))*100</f>
        <v>0</v>
      </c>
      <c r="E22" s="67">
        <f t="shared" si="6"/>
        <v>0</v>
      </c>
      <c r="F22" s="67">
        <f t="shared" si="6"/>
        <v>0</v>
      </c>
      <c r="G22" s="67">
        <f t="shared" si="6"/>
        <v>0</v>
      </c>
      <c r="H22" s="67">
        <f t="shared" si="6"/>
        <v>0</v>
      </c>
      <c r="I22" s="67">
        <f t="shared" si="6"/>
        <v>26.666666666666668</v>
      </c>
    </row>
    <row r="23" spans="1:9" x14ac:dyDescent="0.35">
      <c r="A23" s="7" t="s">
        <v>45</v>
      </c>
      <c r="B23" s="68" t="s">
        <v>2</v>
      </c>
      <c r="C23" s="69">
        <f t="shared" si="0"/>
        <v>4.9999999999999996E-2</v>
      </c>
      <c r="D23" s="70">
        <f t="shared" ref="D23:I23" si="7">AVERAGE(D24:D33)</f>
        <v>0</v>
      </c>
      <c r="E23" s="70">
        <f t="shared" si="7"/>
        <v>0</v>
      </c>
      <c r="F23" s="70">
        <f t="shared" si="7"/>
        <v>0</v>
      </c>
      <c r="G23" s="70">
        <f t="shared" si="7"/>
        <v>0</v>
      </c>
      <c r="H23" s="70">
        <f t="shared" si="7"/>
        <v>0</v>
      </c>
      <c r="I23" s="70">
        <f t="shared" si="7"/>
        <v>0.3</v>
      </c>
    </row>
    <row r="24" spans="1:9" x14ac:dyDescent="0.35">
      <c r="A24" s="13" t="s">
        <v>46</v>
      </c>
      <c r="B24" s="8" t="s">
        <v>4</v>
      </c>
      <c r="C24" s="9">
        <f t="shared" si="0"/>
        <v>0</v>
      </c>
      <c r="D24" s="10">
        <f>IF('The Bahamas'!$C23="Yes",1,0)</f>
        <v>0</v>
      </c>
      <c r="E24" s="10">
        <f>IF('The Cayman Islands'!$C23="Yes",1,0)</f>
        <v>0</v>
      </c>
      <c r="F24" s="10">
        <f>IF(Guyana!$C23="Yes",1,0)</f>
        <v>0</v>
      </c>
      <c r="G24" s="10">
        <f>IF(Jamaica!$C23="Yes",1,0)</f>
        <v>0</v>
      </c>
      <c r="H24" s="10">
        <f>IF('St Kitts and Nevis'!$C23="Yes",1,0)</f>
        <v>0</v>
      </c>
      <c r="I24" s="10">
        <f>IF('Trinidad and Tobago'!$C23="Yes",1,0)</f>
        <v>0</v>
      </c>
    </row>
    <row r="25" spans="1:9" x14ac:dyDescent="0.35">
      <c r="A25" s="7" t="s">
        <v>47</v>
      </c>
      <c r="B25" s="8" t="s">
        <v>5</v>
      </c>
      <c r="C25" s="9">
        <f t="shared" si="0"/>
        <v>0</v>
      </c>
      <c r="D25" s="10">
        <f>IF('The Bahamas'!$C24="Yes",1,0)</f>
        <v>0</v>
      </c>
      <c r="E25" s="10">
        <f>IF('The Cayman Islands'!$C24="Yes",1,0)</f>
        <v>0</v>
      </c>
      <c r="F25" s="10">
        <f>IF(Guyana!$C24="Yes",1,0)</f>
        <v>0</v>
      </c>
      <c r="G25" s="10">
        <f>IF(Jamaica!$C24="Yes",1,0)</f>
        <v>0</v>
      </c>
      <c r="H25" s="10">
        <f>IF('St Kitts and Nevis'!$C24="Yes",1,0)</f>
        <v>0</v>
      </c>
      <c r="I25" s="10">
        <f>IF('Trinidad and Tobago'!$C24="Yes",1,0)</f>
        <v>0</v>
      </c>
    </row>
    <row r="26" spans="1:9" x14ac:dyDescent="0.35">
      <c r="A26" s="13" t="s">
        <v>48</v>
      </c>
      <c r="B26" s="11" t="s">
        <v>6</v>
      </c>
      <c r="C26" s="9">
        <f t="shared" si="0"/>
        <v>0.16666666666666666</v>
      </c>
      <c r="D26" s="10">
        <f>IF('The Bahamas'!$C25="Yes",1,0)</f>
        <v>0</v>
      </c>
      <c r="E26" s="10">
        <f>IF('The Cayman Islands'!$C25="Yes",1,0)</f>
        <v>0</v>
      </c>
      <c r="F26" s="10">
        <f>IF(Guyana!$C25="Yes",1,0)</f>
        <v>0</v>
      </c>
      <c r="G26" s="10">
        <f>IF(Jamaica!$C25="Yes",1,0)</f>
        <v>0</v>
      </c>
      <c r="H26" s="10">
        <f>IF('St Kitts and Nevis'!$C25="Yes",1,0)</f>
        <v>0</v>
      </c>
      <c r="I26" s="10">
        <f>IF('Trinidad and Tobago'!$C25="Yes",1,0)</f>
        <v>1</v>
      </c>
    </row>
    <row r="27" spans="1:9" x14ac:dyDescent="0.35">
      <c r="A27" s="7" t="s">
        <v>49</v>
      </c>
      <c r="B27" s="11" t="s">
        <v>7</v>
      </c>
      <c r="C27" s="9">
        <f t="shared" si="0"/>
        <v>0</v>
      </c>
      <c r="D27" s="10">
        <f>IF('The Bahamas'!$C26="Yes",1,0)</f>
        <v>0</v>
      </c>
      <c r="E27" s="10">
        <f>IF('The Cayman Islands'!$C26="Yes",1,0)</f>
        <v>0</v>
      </c>
      <c r="F27" s="10">
        <f>IF(Guyana!$C26="Yes",1,0)</f>
        <v>0</v>
      </c>
      <c r="G27" s="10">
        <f>IF(Jamaica!$C26="Yes",1,0)</f>
        <v>0</v>
      </c>
      <c r="H27" s="10">
        <f>IF('St Kitts and Nevis'!$C26="Yes",1,0)</f>
        <v>0</v>
      </c>
      <c r="I27" s="10">
        <f>IF('Trinidad and Tobago'!$C26="Yes",1,0)</f>
        <v>0</v>
      </c>
    </row>
    <row r="28" spans="1:9" x14ac:dyDescent="0.35">
      <c r="A28" s="13" t="s">
        <v>50</v>
      </c>
      <c r="B28" s="11" t="s">
        <v>8</v>
      </c>
      <c r="C28" s="9">
        <f t="shared" si="0"/>
        <v>0</v>
      </c>
      <c r="D28" s="10">
        <f>IF('The Bahamas'!$C27="Yes",1,0)</f>
        <v>0</v>
      </c>
      <c r="E28" s="10">
        <f>IF('The Cayman Islands'!$C27="Yes",1,0)</f>
        <v>0</v>
      </c>
      <c r="F28" s="10">
        <f>IF(Guyana!$C27="Yes",1,0)</f>
        <v>0</v>
      </c>
      <c r="G28" s="10">
        <f>IF(Jamaica!$C27="Yes",1,0)</f>
        <v>0</v>
      </c>
      <c r="H28" s="10">
        <f>IF('St Kitts and Nevis'!$C27="Yes",1,0)</f>
        <v>0</v>
      </c>
      <c r="I28" s="10">
        <f>IF('Trinidad and Tobago'!$C27="Yes",1,0)</f>
        <v>0</v>
      </c>
    </row>
    <row r="29" spans="1:9" x14ac:dyDescent="0.35">
      <c r="A29" s="7" t="s">
        <v>51</v>
      </c>
      <c r="B29" s="11" t="s">
        <v>9</v>
      </c>
      <c r="C29" s="9">
        <f t="shared" si="0"/>
        <v>0.16666666666666666</v>
      </c>
      <c r="D29" s="10">
        <f>IF('The Bahamas'!$C28="Yes",1,0)</f>
        <v>0</v>
      </c>
      <c r="E29" s="10">
        <f>IF('The Cayman Islands'!$C28="Yes",1,0)</f>
        <v>0</v>
      </c>
      <c r="F29" s="10">
        <f>IF(Guyana!$C28="Yes",1,0)</f>
        <v>0</v>
      </c>
      <c r="G29" s="10">
        <f>IF(Jamaica!$C28="Yes",1,0)</f>
        <v>0</v>
      </c>
      <c r="H29" s="10">
        <f>IF('St Kitts and Nevis'!$C28="Yes",1,0)</f>
        <v>0</v>
      </c>
      <c r="I29" s="10">
        <f>IF('Trinidad and Tobago'!$C28="Yes",1,0)</f>
        <v>1</v>
      </c>
    </row>
    <row r="30" spans="1:9" x14ac:dyDescent="0.35">
      <c r="A30" s="13" t="s">
        <v>52</v>
      </c>
      <c r="B30" s="11" t="s">
        <v>10</v>
      </c>
      <c r="C30" s="9">
        <f t="shared" si="0"/>
        <v>0</v>
      </c>
      <c r="D30" s="10">
        <f>IF('The Bahamas'!$C29="Yes",1,0)</f>
        <v>0</v>
      </c>
      <c r="E30" s="10">
        <f>IF('The Cayman Islands'!$C29="Yes",1,0)</f>
        <v>0</v>
      </c>
      <c r="F30" s="10">
        <f>IF(Guyana!$C29="Yes",1,0)</f>
        <v>0</v>
      </c>
      <c r="G30" s="10">
        <f>IF(Jamaica!$C29="Yes",1,0)</f>
        <v>0</v>
      </c>
      <c r="H30" s="10">
        <f>IF('St Kitts and Nevis'!$C29="Yes",1,0)</f>
        <v>0</v>
      </c>
      <c r="I30" s="10">
        <f>IF('Trinidad and Tobago'!$C29="Yes",1,0)</f>
        <v>0</v>
      </c>
    </row>
    <row r="31" spans="1:9" x14ac:dyDescent="0.35">
      <c r="A31" s="7" t="s">
        <v>53</v>
      </c>
      <c r="B31" s="11" t="s">
        <v>11</v>
      </c>
      <c r="C31" s="9">
        <f t="shared" si="0"/>
        <v>0</v>
      </c>
      <c r="D31" s="10">
        <f>IF('The Bahamas'!$C30="Yes",1,0)</f>
        <v>0</v>
      </c>
      <c r="E31" s="10">
        <f>IF('The Cayman Islands'!$C30="Yes",1,0)</f>
        <v>0</v>
      </c>
      <c r="F31" s="10">
        <f>IF(Guyana!$C30="Yes",1,0)</f>
        <v>0</v>
      </c>
      <c r="G31" s="10">
        <f>IF(Jamaica!$C30="Yes",1,0)</f>
        <v>0</v>
      </c>
      <c r="H31" s="10">
        <f>IF('St Kitts and Nevis'!$C30="Yes",1,0)</f>
        <v>0</v>
      </c>
      <c r="I31" s="10">
        <f>IF('Trinidad and Tobago'!$C30="Yes",1,0)</f>
        <v>0</v>
      </c>
    </row>
    <row r="32" spans="1:9" x14ac:dyDescent="0.35">
      <c r="A32" s="13" t="s">
        <v>54</v>
      </c>
      <c r="B32" s="11" t="s">
        <v>12</v>
      </c>
      <c r="C32" s="9">
        <f t="shared" si="0"/>
        <v>0.16666666666666666</v>
      </c>
      <c r="D32" s="10">
        <f>IF('The Bahamas'!$C31="Yes",1,0)</f>
        <v>0</v>
      </c>
      <c r="E32" s="10">
        <f>IF('The Cayman Islands'!$C31="Yes",1,0)</f>
        <v>0</v>
      </c>
      <c r="F32" s="10">
        <f>IF(Guyana!$C31="Yes",1,0)</f>
        <v>0</v>
      </c>
      <c r="G32" s="10">
        <f>IF(Jamaica!$C31="Yes",1,0)</f>
        <v>0</v>
      </c>
      <c r="H32" s="10">
        <f>IF('St Kitts and Nevis'!$C31="Yes",1,0)</f>
        <v>0</v>
      </c>
      <c r="I32" s="10">
        <f>IF('Trinidad and Tobago'!$C31="Yes",1,0)</f>
        <v>1</v>
      </c>
    </row>
    <row r="33" spans="1:9" x14ac:dyDescent="0.35">
      <c r="A33" s="7" t="s">
        <v>55</v>
      </c>
      <c r="B33" s="11" t="s">
        <v>13</v>
      </c>
      <c r="C33" s="9">
        <f t="shared" si="0"/>
        <v>0</v>
      </c>
      <c r="D33" s="10">
        <f>IF('The Bahamas'!$C32="Yes",1,0)</f>
        <v>0</v>
      </c>
      <c r="E33" s="10">
        <f>IF('The Cayman Islands'!$C32="Yes",1,0)</f>
        <v>0</v>
      </c>
      <c r="F33" s="10">
        <f>IF(Guyana!$C32="Yes",1,0)</f>
        <v>0</v>
      </c>
      <c r="G33" s="10">
        <f>IF(Jamaica!$C32="Yes",1,0)</f>
        <v>0</v>
      </c>
      <c r="H33" s="10">
        <f>IF('St Kitts and Nevis'!$C32="Yes",1,0)</f>
        <v>0</v>
      </c>
      <c r="I33" s="10">
        <f>IF('Trinidad and Tobago'!$C32="Yes",1,0)</f>
        <v>0</v>
      </c>
    </row>
    <row r="34" spans="1:9" x14ac:dyDescent="0.35">
      <c r="A34" s="13" t="s">
        <v>56</v>
      </c>
      <c r="B34" s="68" t="s">
        <v>17</v>
      </c>
      <c r="C34" s="69">
        <f t="shared" si="0"/>
        <v>0</v>
      </c>
      <c r="D34" s="70">
        <f t="shared" ref="D34:I34" si="8">AVERAGE(D35:D37)</f>
        <v>0</v>
      </c>
      <c r="E34" s="70">
        <f t="shared" si="8"/>
        <v>0</v>
      </c>
      <c r="F34" s="70">
        <f t="shared" si="8"/>
        <v>0</v>
      </c>
      <c r="G34" s="70">
        <f t="shared" si="8"/>
        <v>0</v>
      </c>
      <c r="H34" s="70">
        <f t="shared" si="8"/>
        <v>0</v>
      </c>
      <c r="I34" s="70">
        <f t="shared" si="8"/>
        <v>0</v>
      </c>
    </row>
    <row r="35" spans="1:9" x14ac:dyDescent="0.35">
      <c r="A35" s="7" t="s">
        <v>57</v>
      </c>
      <c r="B35" s="12" t="s">
        <v>18</v>
      </c>
      <c r="C35" s="9">
        <f t="shared" si="0"/>
        <v>0</v>
      </c>
      <c r="D35" s="10">
        <f>IF('The Bahamas'!$C34="Yes",1,0)</f>
        <v>0</v>
      </c>
      <c r="E35" s="10">
        <f>IF('The Cayman Islands'!$C34="Yes",1,0)</f>
        <v>0</v>
      </c>
      <c r="F35" s="10">
        <f>IF(Guyana!$C34="Yes",1,0)</f>
        <v>0</v>
      </c>
      <c r="G35" s="10">
        <f>IF(Jamaica!$C34="Yes",1,0)</f>
        <v>0</v>
      </c>
      <c r="H35" s="10">
        <f>IF('St Kitts and Nevis'!$C34="Yes",1,0)</f>
        <v>0</v>
      </c>
      <c r="I35" s="10">
        <f>IF('Trinidad and Tobago'!$C34="Yes",1,0)</f>
        <v>0</v>
      </c>
    </row>
    <row r="36" spans="1:9" x14ac:dyDescent="0.35">
      <c r="A36" s="13" t="s">
        <v>58</v>
      </c>
      <c r="B36" s="12" t="s">
        <v>19</v>
      </c>
      <c r="C36" s="9">
        <f t="shared" si="0"/>
        <v>0</v>
      </c>
      <c r="D36" s="10">
        <f>IF('The Bahamas'!$C35="Yes",1,0)</f>
        <v>0</v>
      </c>
      <c r="E36" s="10">
        <f>IF('The Cayman Islands'!$C35="Yes",1,0)</f>
        <v>0</v>
      </c>
      <c r="F36" s="10">
        <f>IF(Guyana!$C35="Yes",1,0)</f>
        <v>0</v>
      </c>
      <c r="G36" s="10">
        <f>IF(Jamaica!$C35="Yes",1,0)</f>
        <v>0</v>
      </c>
      <c r="H36" s="10">
        <f>IF('St Kitts and Nevis'!$C35="Yes",1,0)</f>
        <v>0</v>
      </c>
      <c r="I36" s="10">
        <f>IF('Trinidad and Tobago'!$C35="Yes",1,0)</f>
        <v>0</v>
      </c>
    </row>
    <row r="37" spans="1:9" x14ac:dyDescent="0.35">
      <c r="A37" s="7" t="s">
        <v>59</v>
      </c>
      <c r="B37" s="12" t="s">
        <v>20</v>
      </c>
      <c r="C37" s="9">
        <f t="shared" si="0"/>
        <v>0</v>
      </c>
      <c r="D37" s="10">
        <f>IF('The Bahamas'!$C36="Yes",1,0)</f>
        <v>0</v>
      </c>
      <c r="E37" s="10">
        <f>IF('The Cayman Islands'!$C36="Yes",1,0)</f>
        <v>0</v>
      </c>
      <c r="F37" s="10">
        <f>IF(Guyana!$C36="Yes",1,0)</f>
        <v>0</v>
      </c>
      <c r="G37" s="10">
        <f>IF(Jamaica!$C36="Yes",1,0)</f>
        <v>0</v>
      </c>
      <c r="H37" s="10">
        <f>IF('St Kitts and Nevis'!$C36="Yes",1,0)</f>
        <v>0</v>
      </c>
      <c r="I37" s="10">
        <f>IF('Trinidad and Tobago'!$C36="Yes",1,0)</f>
        <v>0</v>
      </c>
    </row>
    <row r="38" spans="1:9" x14ac:dyDescent="0.35">
      <c r="A38" s="13" t="s">
        <v>60</v>
      </c>
      <c r="B38" s="68" t="s">
        <v>41</v>
      </c>
      <c r="C38" s="69">
        <f t="shared" si="0"/>
        <v>8.3333333333333329E-2</v>
      </c>
      <c r="D38" s="70">
        <f t="shared" ref="D38:I38" si="9">AVERAGE(D39:D40)</f>
        <v>0</v>
      </c>
      <c r="E38" s="70">
        <f t="shared" si="9"/>
        <v>0</v>
      </c>
      <c r="F38" s="70">
        <f t="shared" si="9"/>
        <v>0</v>
      </c>
      <c r="G38" s="70">
        <f t="shared" si="9"/>
        <v>0</v>
      </c>
      <c r="H38" s="70">
        <f t="shared" si="9"/>
        <v>0</v>
      </c>
      <c r="I38" s="70">
        <f t="shared" si="9"/>
        <v>0.5</v>
      </c>
    </row>
    <row r="39" spans="1:9" x14ac:dyDescent="0.35">
      <c r="A39" s="7" t="s">
        <v>61</v>
      </c>
      <c r="B39" s="8" t="s">
        <v>22</v>
      </c>
      <c r="C39" s="9">
        <f t="shared" si="0"/>
        <v>0</v>
      </c>
      <c r="D39" s="10">
        <f>IF('The Bahamas'!$C38="Yes",1,0)</f>
        <v>0</v>
      </c>
      <c r="E39" s="10">
        <f>IF('The Cayman Islands'!$C38="Yes",1,0)</f>
        <v>0</v>
      </c>
      <c r="F39" s="10">
        <f>IF(Guyana!$C38="Yes",1,0)</f>
        <v>0</v>
      </c>
      <c r="G39" s="10">
        <f>IF(Jamaica!$C38="Yes",1,0)</f>
        <v>0</v>
      </c>
      <c r="H39" s="10">
        <f>IF('St Kitts and Nevis'!$C38="Yes",1,0)</f>
        <v>0</v>
      </c>
      <c r="I39" s="10">
        <f>IF('Trinidad and Tobago'!$C38="Yes",1,0)</f>
        <v>0</v>
      </c>
    </row>
    <row r="40" spans="1:9" x14ac:dyDescent="0.35">
      <c r="A40" s="13" t="s">
        <v>62</v>
      </c>
      <c r="B40" s="12" t="s">
        <v>23</v>
      </c>
      <c r="C40" s="9">
        <f t="shared" si="0"/>
        <v>0.16666666666666666</v>
      </c>
      <c r="D40" s="10">
        <f>IF('The Bahamas'!$C39="Yes",1,0)</f>
        <v>0</v>
      </c>
      <c r="E40" s="10">
        <f>IF('The Cayman Islands'!$C39="Yes",1,0)</f>
        <v>0</v>
      </c>
      <c r="F40" s="10">
        <f>IF(Guyana!$C39="Yes",1,0)</f>
        <v>0</v>
      </c>
      <c r="G40" s="10">
        <f>IF(Jamaica!$C39="Yes",1,0)</f>
        <v>0</v>
      </c>
      <c r="H40" s="10">
        <f>IF('St Kitts and Nevis'!$C39="Yes",1,0)</f>
        <v>0</v>
      </c>
      <c r="I40" s="10">
        <f>IF('Trinidad and Tobago'!$C39="Yes",1,0)</f>
        <v>1</v>
      </c>
    </row>
    <row r="41" spans="1:9" x14ac:dyDescent="0.35">
      <c r="A41" s="7" t="s">
        <v>63</v>
      </c>
      <c r="B41" s="65" t="s">
        <v>15</v>
      </c>
      <c r="C41" s="66">
        <f t="shared" si="0"/>
        <v>27.592592592592595</v>
      </c>
      <c r="D41" s="67">
        <f t="shared" ref="D41:I41" si="10">(AVERAGE(D42,D53,D57))*100</f>
        <v>36.666666666666671</v>
      </c>
      <c r="E41" s="67">
        <f t="shared" si="10"/>
        <v>37.777777777777779</v>
      </c>
      <c r="F41" s="67">
        <f t="shared" si="10"/>
        <v>6.666666666666667</v>
      </c>
      <c r="G41" s="67">
        <f t="shared" si="10"/>
        <v>10</v>
      </c>
      <c r="H41" s="67">
        <f t="shared" si="10"/>
        <v>20</v>
      </c>
      <c r="I41" s="67">
        <f t="shared" si="10"/>
        <v>54.444444444444443</v>
      </c>
    </row>
    <row r="42" spans="1:9" x14ac:dyDescent="0.35">
      <c r="A42" s="13" t="s">
        <v>64</v>
      </c>
      <c r="B42" s="68" t="s">
        <v>2</v>
      </c>
      <c r="C42" s="69">
        <f t="shared" si="0"/>
        <v>0.2166666666666667</v>
      </c>
      <c r="D42" s="70">
        <f t="shared" ref="D42:I42" si="11">AVERAGE(D43:D52)</f>
        <v>0.1</v>
      </c>
      <c r="E42" s="70">
        <f t="shared" si="11"/>
        <v>0.3</v>
      </c>
      <c r="F42" s="70">
        <f t="shared" si="11"/>
        <v>0.2</v>
      </c>
      <c r="G42" s="70">
        <f t="shared" si="11"/>
        <v>0.3</v>
      </c>
      <c r="H42" s="70">
        <f t="shared" si="11"/>
        <v>0.1</v>
      </c>
      <c r="I42" s="70">
        <f t="shared" si="11"/>
        <v>0.3</v>
      </c>
    </row>
    <row r="43" spans="1:9" x14ac:dyDescent="0.35">
      <c r="A43" s="7" t="s">
        <v>65</v>
      </c>
      <c r="B43" s="8" t="s">
        <v>4</v>
      </c>
      <c r="C43" s="9">
        <f t="shared" si="0"/>
        <v>0.5</v>
      </c>
      <c r="D43" s="10">
        <f>IF('The Bahamas'!$C42="Yes",1,0)</f>
        <v>0</v>
      </c>
      <c r="E43" s="10">
        <f>IF('The Cayman Islands'!$C42="Yes",1,0)</f>
        <v>1</v>
      </c>
      <c r="F43" s="10">
        <f>IF(Guyana!$C42="Yes",1,0)</f>
        <v>0</v>
      </c>
      <c r="G43" s="10">
        <f>IF(Jamaica!$C42="Yes",1,0)</f>
        <v>0</v>
      </c>
      <c r="H43" s="10">
        <f>IF('St Kitts and Nevis'!$C42="Yes",1,0)</f>
        <v>1</v>
      </c>
      <c r="I43" s="10">
        <f>IF('Trinidad and Tobago'!$C42="Yes",1,0)</f>
        <v>1</v>
      </c>
    </row>
    <row r="44" spans="1:9" x14ac:dyDescent="0.35">
      <c r="A44" s="13" t="s">
        <v>66</v>
      </c>
      <c r="B44" s="8" t="s">
        <v>5</v>
      </c>
      <c r="C44" s="9">
        <f t="shared" si="0"/>
        <v>0.16666666666666666</v>
      </c>
      <c r="D44" s="10">
        <f>IF('The Bahamas'!$C43="Yes",1,0)</f>
        <v>0</v>
      </c>
      <c r="E44" s="10">
        <f>IF('The Cayman Islands'!$C43="Yes",1,0)</f>
        <v>0</v>
      </c>
      <c r="F44" s="10">
        <f>IF(Guyana!$C43="Yes",1,0)</f>
        <v>0</v>
      </c>
      <c r="G44" s="10">
        <f>IF(Jamaica!$C43="Yes",1,0)</f>
        <v>0</v>
      </c>
      <c r="H44" s="10">
        <f>IF('St Kitts and Nevis'!$C43="Yes",1,0)</f>
        <v>0</v>
      </c>
      <c r="I44" s="10">
        <f>IF('Trinidad and Tobago'!$C43="Yes",1,0)</f>
        <v>1</v>
      </c>
    </row>
    <row r="45" spans="1:9" x14ac:dyDescent="0.35">
      <c r="A45" s="7" t="s">
        <v>67</v>
      </c>
      <c r="B45" s="11" t="s">
        <v>6</v>
      </c>
      <c r="C45" s="9">
        <f t="shared" si="0"/>
        <v>0</v>
      </c>
      <c r="D45" s="10">
        <f>IF('The Bahamas'!$C44="Yes",1,0)</f>
        <v>0</v>
      </c>
      <c r="E45" s="10">
        <f>IF('The Cayman Islands'!$C44="Yes",1,0)</f>
        <v>0</v>
      </c>
      <c r="F45" s="10">
        <f>IF(Guyana!$C44="Yes",1,0)</f>
        <v>0</v>
      </c>
      <c r="G45" s="10">
        <f>IF(Jamaica!$C44="Yes",1,0)</f>
        <v>0</v>
      </c>
      <c r="H45" s="10">
        <f>IF('St Kitts and Nevis'!$C44="Yes",1,0)</f>
        <v>0</v>
      </c>
      <c r="I45" s="10">
        <f>IF('Trinidad and Tobago'!$C44="Yes",1,0)</f>
        <v>0</v>
      </c>
    </row>
    <row r="46" spans="1:9" x14ac:dyDescent="0.35">
      <c r="A46" s="13" t="s">
        <v>68</v>
      </c>
      <c r="B46" s="11" t="s">
        <v>7</v>
      </c>
      <c r="C46" s="9">
        <f t="shared" si="0"/>
        <v>0</v>
      </c>
      <c r="D46" s="10">
        <f>IF('The Bahamas'!$C45="Yes",1,0)</f>
        <v>0</v>
      </c>
      <c r="E46" s="10">
        <f>IF('The Cayman Islands'!$C45="Yes",1,0)</f>
        <v>0</v>
      </c>
      <c r="F46" s="10">
        <f>IF(Guyana!$C45="Yes",1,0)</f>
        <v>0</v>
      </c>
      <c r="G46" s="10">
        <f>IF(Jamaica!$C45="Yes",1,0)</f>
        <v>0</v>
      </c>
      <c r="H46" s="10">
        <f>IF('St Kitts and Nevis'!$C45="Yes",1,0)</f>
        <v>0</v>
      </c>
      <c r="I46" s="10">
        <f>IF('Trinidad and Tobago'!$C45="Yes",1,0)</f>
        <v>0</v>
      </c>
    </row>
    <row r="47" spans="1:9" x14ac:dyDescent="0.35">
      <c r="A47" s="7" t="s">
        <v>69</v>
      </c>
      <c r="B47" s="11" t="s">
        <v>8</v>
      </c>
      <c r="C47" s="9">
        <f t="shared" si="0"/>
        <v>0.33333333333333331</v>
      </c>
      <c r="D47" s="10">
        <f>IF('The Bahamas'!$C46="Yes",1,0)</f>
        <v>0</v>
      </c>
      <c r="E47" s="10">
        <f>IF('The Cayman Islands'!$C46="Yes",1,0)</f>
        <v>0</v>
      </c>
      <c r="F47" s="10">
        <f>IF(Guyana!$C46="Yes",1,0)</f>
        <v>1</v>
      </c>
      <c r="G47" s="10">
        <f>IF(Jamaica!$C46="Yes",1,0)</f>
        <v>1</v>
      </c>
      <c r="H47" s="10">
        <f>IF('St Kitts and Nevis'!$C46="Yes",1,0)</f>
        <v>0</v>
      </c>
      <c r="I47" s="10">
        <f>IF('Trinidad and Tobago'!$C46="Yes",1,0)</f>
        <v>0</v>
      </c>
    </row>
    <row r="48" spans="1:9" x14ac:dyDescent="0.35">
      <c r="A48" s="13" t="s">
        <v>70</v>
      </c>
      <c r="B48" s="11" t="s">
        <v>9</v>
      </c>
      <c r="C48" s="9">
        <f t="shared" si="0"/>
        <v>0</v>
      </c>
      <c r="D48" s="10">
        <f>IF('The Bahamas'!$C47="Yes",1,0)</f>
        <v>0</v>
      </c>
      <c r="E48" s="10">
        <f>IF('The Cayman Islands'!$C47="Yes",1,0)</f>
        <v>0</v>
      </c>
      <c r="F48" s="10">
        <f>IF(Guyana!$C47="Yes",1,0)</f>
        <v>0</v>
      </c>
      <c r="G48" s="10">
        <f>IF(Jamaica!$C47="Yes",1,0)</f>
        <v>0</v>
      </c>
      <c r="H48" s="10">
        <f>IF('St Kitts and Nevis'!$C47="Yes",1,0)</f>
        <v>0</v>
      </c>
      <c r="I48" s="10">
        <f>IF('Trinidad and Tobago'!$C47="Yes",1,0)</f>
        <v>0</v>
      </c>
    </row>
    <row r="49" spans="1:9" x14ac:dyDescent="0.35">
      <c r="A49" s="7" t="s">
        <v>71</v>
      </c>
      <c r="B49" s="11" t="s">
        <v>10</v>
      </c>
      <c r="C49" s="9">
        <f t="shared" si="0"/>
        <v>0</v>
      </c>
      <c r="D49" s="10">
        <f>IF('The Bahamas'!$C48="Yes",1,0)</f>
        <v>0</v>
      </c>
      <c r="E49" s="10">
        <f>IF('The Cayman Islands'!$C48="Yes",1,0)</f>
        <v>0</v>
      </c>
      <c r="F49" s="10">
        <f>IF(Guyana!$C48="Yes",1,0)</f>
        <v>0</v>
      </c>
      <c r="G49" s="10">
        <f>IF(Jamaica!$C48="Yes",1,0)</f>
        <v>0</v>
      </c>
      <c r="H49" s="10">
        <f>IF('St Kitts and Nevis'!$C48="Yes",1,0)</f>
        <v>0</v>
      </c>
      <c r="I49" s="10">
        <f>IF('Trinidad and Tobago'!$C48="Yes",1,0)</f>
        <v>0</v>
      </c>
    </row>
    <row r="50" spans="1:9" x14ac:dyDescent="0.35">
      <c r="A50" s="13" t="s">
        <v>72</v>
      </c>
      <c r="B50" s="11" t="s">
        <v>11</v>
      </c>
      <c r="C50" s="9">
        <f t="shared" si="0"/>
        <v>0.66666666666666663</v>
      </c>
      <c r="D50" s="10">
        <f>IF('The Bahamas'!$C49="Yes",1,0)</f>
        <v>0</v>
      </c>
      <c r="E50" s="10">
        <f>IF('The Cayman Islands'!$C49="Yes",1,0)</f>
        <v>1</v>
      </c>
      <c r="F50" s="10">
        <f>IF(Guyana!$C49="Yes",1,0)</f>
        <v>1</v>
      </c>
      <c r="G50" s="10">
        <f>IF(Jamaica!$C49="Yes",1,0)</f>
        <v>1</v>
      </c>
      <c r="H50" s="10">
        <f>IF('St Kitts and Nevis'!$C49="Yes",1,0)</f>
        <v>0</v>
      </c>
      <c r="I50" s="10">
        <f>IF('Trinidad and Tobago'!$C49="Yes",1,0)</f>
        <v>1</v>
      </c>
    </row>
    <row r="51" spans="1:9" x14ac:dyDescent="0.35">
      <c r="A51" s="7" t="s">
        <v>73</v>
      </c>
      <c r="B51" s="11" t="s">
        <v>12</v>
      </c>
      <c r="C51" s="9">
        <f t="shared" si="0"/>
        <v>0.5</v>
      </c>
      <c r="D51" s="10">
        <f>IF('The Bahamas'!$C50="Yes",1,0)</f>
        <v>1</v>
      </c>
      <c r="E51" s="10">
        <f>IF('The Cayman Islands'!$C50="Yes",1,0)</f>
        <v>1</v>
      </c>
      <c r="F51" s="10">
        <f>IF(Guyana!$C50="Yes",1,0)</f>
        <v>0</v>
      </c>
      <c r="G51" s="10">
        <f>IF(Jamaica!$C50="Yes",1,0)</f>
        <v>1</v>
      </c>
      <c r="H51" s="10">
        <f>IF('St Kitts and Nevis'!$C50="Yes",1,0)</f>
        <v>0</v>
      </c>
      <c r="I51" s="10">
        <f>IF('Trinidad and Tobago'!$C50="Yes",1,0)</f>
        <v>0</v>
      </c>
    </row>
    <row r="52" spans="1:9" x14ac:dyDescent="0.35">
      <c r="A52" s="13" t="s">
        <v>74</v>
      </c>
      <c r="B52" s="11" t="s">
        <v>13</v>
      </c>
      <c r="C52" s="9">
        <f t="shared" si="0"/>
        <v>0</v>
      </c>
      <c r="D52" s="10">
        <f>IF('The Bahamas'!$C51="Yes",1,0)</f>
        <v>0</v>
      </c>
      <c r="E52" s="10">
        <f>IF('The Cayman Islands'!$C51="Yes",1,0)</f>
        <v>0</v>
      </c>
      <c r="F52" s="10">
        <f>IF(Guyana!$C51="Yes",1,0)</f>
        <v>0</v>
      </c>
      <c r="G52" s="10">
        <f>IF(Jamaica!$C51="Yes",1,0)</f>
        <v>0</v>
      </c>
      <c r="H52" s="10">
        <f>IF('St Kitts and Nevis'!$C51="Yes",1,0)</f>
        <v>0</v>
      </c>
      <c r="I52" s="10">
        <f>IF('Trinidad and Tobago'!$C51="Yes",1,0)</f>
        <v>0</v>
      </c>
    </row>
    <row r="53" spans="1:9" x14ac:dyDescent="0.35">
      <c r="A53" s="7" t="s">
        <v>75</v>
      </c>
      <c r="B53" s="68" t="s">
        <v>17</v>
      </c>
      <c r="C53" s="69">
        <f t="shared" si="0"/>
        <v>0.27777777777777773</v>
      </c>
      <c r="D53" s="70">
        <f t="shared" ref="D53:I53" si="12">AVERAGE(D54:D56)</f>
        <v>1</v>
      </c>
      <c r="E53" s="70">
        <f t="shared" si="12"/>
        <v>0.33333333333333331</v>
      </c>
      <c r="F53" s="70">
        <f t="shared" si="12"/>
        <v>0</v>
      </c>
      <c r="G53" s="70">
        <f t="shared" si="12"/>
        <v>0</v>
      </c>
      <c r="H53" s="70">
        <f t="shared" si="12"/>
        <v>0</v>
      </c>
      <c r="I53" s="70">
        <f t="shared" si="12"/>
        <v>0.33333333333333331</v>
      </c>
    </row>
    <row r="54" spans="1:9" x14ac:dyDescent="0.35">
      <c r="A54" s="13" t="s">
        <v>76</v>
      </c>
      <c r="B54" s="12" t="s">
        <v>18</v>
      </c>
      <c r="C54" s="9">
        <f t="shared" si="0"/>
        <v>0.16666666666666666</v>
      </c>
      <c r="D54" s="10">
        <f>IF('The Bahamas'!$C53="Yes",1,0)</f>
        <v>1</v>
      </c>
      <c r="E54" s="10">
        <f>IF('The Cayman Islands'!$C53="Yes",1,0)</f>
        <v>0</v>
      </c>
      <c r="F54" s="10">
        <f>IF(Guyana!$C53="Yes",1,0)</f>
        <v>0</v>
      </c>
      <c r="G54" s="10">
        <f>IF(Jamaica!$C53="Yes",1,0)</f>
        <v>0</v>
      </c>
      <c r="H54" s="10">
        <f>IF('St Kitts and Nevis'!$C53="Yes",1,0)</f>
        <v>0</v>
      </c>
      <c r="I54" s="10">
        <f>IF('Trinidad and Tobago'!$C53="Yes",1,0)</f>
        <v>0</v>
      </c>
    </row>
    <row r="55" spans="1:9" x14ac:dyDescent="0.35">
      <c r="A55" s="7" t="s">
        <v>77</v>
      </c>
      <c r="B55" s="12" t="s">
        <v>19</v>
      </c>
      <c r="C55" s="9">
        <f t="shared" si="0"/>
        <v>0.5</v>
      </c>
      <c r="D55" s="10">
        <f>IF('The Bahamas'!$C54="Yes",1,0)</f>
        <v>1</v>
      </c>
      <c r="E55" s="10">
        <f>IF('The Cayman Islands'!$C54="Yes",1,0)</f>
        <v>1</v>
      </c>
      <c r="F55" s="10">
        <f>IF(Guyana!$C54="Yes",1,0)</f>
        <v>0</v>
      </c>
      <c r="G55" s="10">
        <f>IF(Jamaica!$C54="Yes",1,0)</f>
        <v>0</v>
      </c>
      <c r="H55" s="10">
        <f>IF('St Kitts and Nevis'!$C54="Yes",1,0)</f>
        <v>0</v>
      </c>
      <c r="I55" s="10">
        <f>IF('Trinidad and Tobago'!$C54="Yes",1,0)</f>
        <v>1</v>
      </c>
    </row>
    <row r="56" spans="1:9" x14ac:dyDescent="0.35">
      <c r="A56" s="13" t="s">
        <v>78</v>
      </c>
      <c r="B56" s="12" t="s">
        <v>20</v>
      </c>
      <c r="C56" s="9">
        <f t="shared" si="0"/>
        <v>0.16666666666666666</v>
      </c>
      <c r="D56" s="10">
        <f>IF('The Bahamas'!$C55="Yes",1,0)</f>
        <v>1</v>
      </c>
      <c r="E56" s="10">
        <f>IF('The Cayman Islands'!$C55="Yes",1,0)</f>
        <v>0</v>
      </c>
      <c r="F56" s="10">
        <f>IF(Guyana!$C55="Yes",1,0)</f>
        <v>0</v>
      </c>
      <c r="G56" s="10">
        <f>IF(Jamaica!$C55="Yes",1,0)</f>
        <v>0</v>
      </c>
      <c r="H56" s="10">
        <f>IF('St Kitts and Nevis'!$C55="Yes",1,0)</f>
        <v>0</v>
      </c>
      <c r="I56" s="10">
        <f>IF('Trinidad and Tobago'!$C55="Yes",1,0)</f>
        <v>0</v>
      </c>
    </row>
    <row r="57" spans="1:9" x14ac:dyDescent="0.35">
      <c r="A57" s="7" t="s">
        <v>79</v>
      </c>
      <c r="B57" s="68" t="s">
        <v>41</v>
      </c>
      <c r="C57" s="69">
        <f t="shared" si="0"/>
        <v>0.33333333333333331</v>
      </c>
      <c r="D57" s="70">
        <f t="shared" ref="D57:I57" si="13">AVERAGE(D58:D59)</f>
        <v>0</v>
      </c>
      <c r="E57" s="70">
        <f t="shared" si="13"/>
        <v>0.5</v>
      </c>
      <c r="F57" s="70">
        <f t="shared" si="13"/>
        <v>0</v>
      </c>
      <c r="G57" s="70">
        <f t="shared" si="13"/>
        <v>0</v>
      </c>
      <c r="H57" s="70">
        <f t="shared" si="13"/>
        <v>0.5</v>
      </c>
      <c r="I57" s="70">
        <f t="shared" si="13"/>
        <v>1</v>
      </c>
    </row>
    <row r="58" spans="1:9" x14ac:dyDescent="0.35">
      <c r="A58" s="13" t="s">
        <v>80</v>
      </c>
      <c r="B58" s="8" t="s">
        <v>22</v>
      </c>
      <c r="C58" s="9">
        <f t="shared" si="0"/>
        <v>0.5</v>
      </c>
      <c r="D58" s="10">
        <f>IF('The Bahamas'!$C57="Yes",1,0)</f>
        <v>0</v>
      </c>
      <c r="E58" s="10">
        <f>IF('The Cayman Islands'!$C57="Yes",1,0)</f>
        <v>1</v>
      </c>
      <c r="F58" s="10">
        <f>IF(Guyana!$C57="Yes",1,0)</f>
        <v>0</v>
      </c>
      <c r="G58" s="10">
        <f>IF(Jamaica!$C57="Yes",1,0)</f>
        <v>0</v>
      </c>
      <c r="H58" s="10">
        <f>IF('St Kitts and Nevis'!$C57="Yes",1,0)</f>
        <v>1</v>
      </c>
      <c r="I58" s="10">
        <f>IF('Trinidad and Tobago'!$C57="Yes",1,0)</f>
        <v>1</v>
      </c>
    </row>
    <row r="59" spans="1:9" x14ac:dyDescent="0.35">
      <c r="A59" s="7" t="s">
        <v>81</v>
      </c>
      <c r="B59" s="12" t="s">
        <v>23</v>
      </c>
      <c r="C59" s="9">
        <f t="shared" si="0"/>
        <v>0.16666666666666666</v>
      </c>
      <c r="D59" s="10">
        <f>IF('The Bahamas'!$C58="Yes",1,0)</f>
        <v>0</v>
      </c>
      <c r="E59" s="10">
        <f>IF('The Cayman Islands'!$C58="Yes",1,0)</f>
        <v>0</v>
      </c>
      <c r="F59" s="10">
        <f>IF(Guyana!$C58="Yes",1,0)</f>
        <v>0</v>
      </c>
      <c r="G59" s="10">
        <f>IF(Jamaica!$C58="Yes",1,0)</f>
        <v>0</v>
      </c>
      <c r="H59" s="10">
        <f>IF('St Kitts and Nevis'!$C58="Yes",1,0)</f>
        <v>0</v>
      </c>
      <c r="I59" s="10">
        <f>IF('Trinidad and Tobago'!$C58="Yes",1,0)</f>
        <v>1</v>
      </c>
    </row>
    <row r="60" spans="1:9" x14ac:dyDescent="0.35">
      <c r="A60" s="13" t="s">
        <v>82</v>
      </c>
      <c r="B60" s="65" t="s">
        <v>16</v>
      </c>
      <c r="C60" s="66">
        <f t="shared" si="0"/>
        <v>40.370370370370367</v>
      </c>
      <c r="D60" s="67">
        <f t="shared" ref="D60:I60" si="14">(AVERAGE(D61,D72,D76))*100</f>
        <v>61.111111111111107</v>
      </c>
      <c r="E60" s="67">
        <f t="shared" si="14"/>
        <v>47.777777777777779</v>
      </c>
      <c r="F60" s="67">
        <f t="shared" si="14"/>
        <v>0</v>
      </c>
      <c r="G60" s="67">
        <f t="shared" si="14"/>
        <v>55.55555555555555</v>
      </c>
      <c r="H60" s="67">
        <f t="shared" si="14"/>
        <v>54.444444444444443</v>
      </c>
      <c r="I60" s="67">
        <f t="shared" si="14"/>
        <v>23.333333333333332</v>
      </c>
    </row>
    <row r="61" spans="1:9" x14ac:dyDescent="0.35">
      <c r="A61" s="7" t="s">
        <v>83</v>
      </c>
      <c r="B61" s="68" t="s">
        <v>2</v>
      </c>
      <c r="C61" s="69">
        <f t="shared" si="0"/>
        <v>0.26666666666666666</v>
      </c>
      <c r="D61" s="70">
        <f t="shared" ref="D61:I61" si="15">AVERAGE(D62:D71)</f>
        <v>0.5</v>
      </c>
      <c r="E61" s="70">
        <f t="shared" si="15"/>
        <v>0.1</v>
      </c>
      <c r="F61" s="70">
        <f t="shared" si="15"/>
        <v>0</v>
      </c>
      <c r="G61" s="70">
        <f t="shared" si="15"/>
        <v>0.5</v>
      </c>
      <c r="H61" s="70">
        <f t="shared" si="15"/>
        <v>0.3</v>
      </c>
      <c r="I61" s="70">
        <f t="shared" si="15"/>
        <v>0.2</v>
      </c>
    </row>
    <row r="62" spans="1:9" x14ac:dyDescent="0.35">
      <c r="A62" s="13" t="s">
        <v>84</v>
      </c>
      <c r="B62" s="8" t="s">
        <v>4</v>
      </c>
      <c r="C62" s="9">
        <f t="shared" si="0"/>
        <v>0.83333333333333337</v>
      </c>
      <c r="D62" s="10">
        <f>IF('The Bahamas'!$C61="Yes",1,0)</f>
        <v>1</v>
      </c>
      <c r="E62" s="10">
        <f>IF('The Cayman Islands'!$C61="Yes",1,0)</f>
        <v>1</v>
      </c>
      <c r="F62" s="10">
        <f>IF(Guyana!$C61="Yes",1,0)</f>
        <v>0</v>
      </c>
      <c r="G62" s="10">
        <f>IF(Jamaica!$C61="Yes",1,0)</f>
        <v>1</v>
      </c>
      <c r="H62" s="10">
        <f>IF('St Kitts and Nevis'!$C61="Yes",1,0)</f>
        <v>1</v>
      </c>
      <c r="I62" s="10">
        <f>IF('Trinidad and Tobago'!$C61="Yes",1,0)</f>
        <v>1</v>
      </c>
    </row>
    <row r="63" spans="1:9" x14ac:dyDescent="0.35">
      <c r="A63" s="7" t="s">
        <v>85</v>
      </c>
      <c r="B63" s="8" t="s">
        <v>5</v>
      </c>
      <c r="C63" s="9">
        <f t="shared" si="0"/>
        <v>0.66666666666666663</v>
      </c>
      <c r="D63" s="10">
        <f>IF('The Bahamas'!$C62="Yes",1,0)</f>
        <v>1</v>
      </c>
      <c r="E63" s="10">
        <f>IF('The Cayman Islands'!$C62="Yes",1,0)</f>
        <v>0</v>
      </c>
      <c r="F63" s="10">
        <f>IF(Guyana!$C62="Yes",1,0)</f>
        <v>0</v>
      </c>
      <c r="G63" s="10">
        <f>IF(Jamaica!$C62="Yes",1,0)</f>
        <v>1</v>
      </c>
      <c r="H63" s="10">
        <f>IF('St Kitts and Nevis'!$C62="Yes",1,0)</f>
        <v>1</v>
      </c>
      <c r="I63" s="10">
        <f>IF('Trinidad and Tobago'!$C62="Yes",1,0)</f>
        <v>1</v>
      </c>
    </row>
    <row r="64" spans="1:9" x14ac:dyDescent="0.35">
      <c r="A64" s="13" t="s">
        <v>86</v>
      </c>
      <c r="B64" s="11" t="s">
        <v>6</v>
      </c>
      <c r="C64" s="9">
        <f t="shared" si="0"/>
        <v>0.16666666666666666</v>
      </c>
      <c r="D64" s="10">
        <f>IF('The Bahamas'!$C63="Yes",1,0)</f>
        <v>0</v>
      </c>
      <c r="E64" s="10">
        <f>IF('The Cayman Islands'!$C63="Yes",1,0)</f>
        <v>0</v>
      </c>
      <c r="F64" s="10">
        <f>IF(Guyana!$C63="Yes",1,0)</f>
        <v>0</v>
      </c>
      <c r="G64" s="10">
        <f>IF(Jamaica!$C63="Yes",1,0)</f>
        <v>1</v>
      </c>
      <c r="H64" s="10">
        <f>IF('St Kitts and Nevis'!$C63="Yes",1,0)</f>
        <v>0</v>
      </c>
      <c r="I64" s="10">
        <f>IF('Trinidad and Tobago'!$C63="Yes",1,0)</f>
        <v>0</v>
      </c>
    </row>
    <row r="65" spans="1:9" x14ac:dyDescent="0.35">
      <c r="A65" s="7" t="s">
        <v>87</v>
      </c>
      <c r="B65" s="11" t="s">
        <v>7</v>
      </c>
      <c r="C65" s="9">
        <f t="shared" si="0"/>
        <v>0</v>
      </c>
      <c r="D65" s="10">
        <f>IF('The Bahamas'!$C64="Yes",1,0)</f>
        <v>0</v>
      </c>
      <c r="E65" s="10">
        <f>IF('The Cayman Islands'!$C64="Yes",1,0)</f>
        <v>0</v>
      </c>
      <c r="F65" s="10">
        <f>IF(Guyana!$C64="Yes",1,0)</f>
        <v>0</v>
      </c>
      <c r="G65" s="10">
        <f>IF(Jamaica!$C64="Yes",1,0)</f>
        <v>0</v>
      </c>
      <c r="H65" s="10">
        <f>IF('St Kitts and Nevis'!$C64="Yes",1,0)</f>
        <v>0</v>
      </c>
      <c r="I65" s="10">
        <f>IF('Trinidad and Tobago'!$C64="Yes",1,0)</f>
        <v>0</v>
      </c>
    </row>
    <row r="66" spans="1:9" x14ac:dyDescent="0.35">
      <c r="A66" s="13" t="s">
        <v>88</v>
      </c>
      <c r="B66" s="11" t="s">
        <v>8</v>
      </c>
      <c r="C66" s="9">
        <f t="shared" si="0"/>
        <v>0.16666666666666666</v>
      </c>
      <c r="D66" s="10">
        <f>IF('The Bahamas'!$C65="Yes",1,0)</f>
        <v>1</v>
      </c>
      <c r="E66" s="10">
        <f>IF('The Cayman Islands'!$C65="Yes",1,0)</f>
        <v>0</v>
      </c>
      <c r="F66" s="10">
        <f>IF(Guyana!$C65="Yes",1,0)</f>
        <v>0</v>
      </c>
      <c r="G66" s="10">
        <f>IF(Jamaica!$C65="Yes",1,0)</f>
        <v>0</v>
      </c>
      <c r="H66" s="10">
        <f>IF('St Kitts and Nevis'!$C65="Yes",1,0)</f>
        <v>0</v>
      </c>
      <c r="I66" s="10">
        <f>IF('Trinidad and Tobago'!$C65="Yes",1,0)</f>
        <v>0</v>
      </c>
    </row>
    <row r="67" spans="1:9" x14ac:dyDescent="0.35">
      <c r="A67" s="7" t="s">
        <v>89</v>
      </c>
      <c r="B67" s="11" t="s">
        <v>9</v>
      </c>
      <c r="C67" s="9">
        <f t="shared" si="0"/>
        <v>0.33333333333333331</v>
      </c>
      <c r="D67" s="10">
        <f>IF('The Bahamas'!$C66="Yes",1,0)</f>
        <v>0</v>
      </c>
      <c r="E67" s="10">
        <f>IF('The Cayman Islands'!$C66="Yes",1,0)</f>
        <v>0</v>
      </c>
      <c r="F67" s="10">
        <f>IF(Guyana!$C66="Yes",1,0)</f>
        <v>0</v>
      </c>
      <c r="G67" s="10">
        <f>IF(Jamaica!$C66="Yes",1,0)</f>
        <v>1</v>
      </c>
      <c r="H67" s="10">
        <f>IF('St Kitts and Nevis'!$C66="Yes",1,0)</f>
        <v>1</v>
      </c>
      <c r="I67" s="10">
        <f>IF('Trinidad and Tobago'!$C66="Yes",1,0)</f>
        <v>0</v>
      </c>
    </row>
    <row r="68" spans="1:9" x14ac:dyDescent="0.35">
      <c r="A68" s="13" t="s">
        <v>90</v>
      </c>
      <c r="B68" s="11" t="s">
        <v>10</v>
      </c>
      <c r="C68" s="9">
        <f t="shared" si="0"/>
        <v>0</v>
      </c>
      <c r="D68" s="10">
        <f>IF('The Bahamas'!$C67="Yes",1,0)</f>
        <v>0</v>
      </c>
      <c r="E68" s="10">
        <f>IF('The Cayman Islands'!$C67="Yes",1,0)</f>
        <v>0</v>
      </c>
      <c r="F68" s="10">
        <f>IF(Guyana!$C67="Yes",1,0)</f>
        <v>0</v>
      </c>
      <c r="G68" s="10">
        <f>IF(Jamaica!$C67="Yes",1,0)</f>
        <v>0</v>
      </c>
      <c r="H68" s="10">
        <f>IF('St Kitts and Nevis'!$C67="Yes",1,0)</f>
        <v>0</v>
      </c>
      <c r="I68" s="10">
        <f>IF('Trinidad and Tobago'!$C67="Yes",1,0)</f>
        <v>0</v>
      </c>
    </row>
    <row r="69" spans="1:9" x14ac:dyDescent="0.35">
      <c r="A69" s="7" t="s">
        <v>91</v>
      </c>
      <c r="B69" s="8" t="s">
        <v>11</v>
      </c>
      <c r="C69" s="9">
        <f t="shared" si="0"/>
        <v>0.16666666666666666</v>
      </c>
      <c r="D69" s="10">
        <f>IF('The Bahamas'!$C68="Yes",1,0)</f>
        <v>1</v>
      </c>
      <c r="E69" s="10">
        <f>IF('The Cayman Islands'!$C68="Yes",1,0)</f>
        <v>0</v>
      </c>
      <c r="F69" s="10">
        <f>IF(Guyana!$C68="Yes",1,0)</f>
        <v>0</v>
      </c>
      <c r="G69" s="10">
        <f>IF(Jamaica!$C68="Yes",1,0)</f>
        <v>0</v>
      </c>
      <c r="H69" s="10">
        <f>IF('St Kitts and Nevis'!$C68="Yes",1,0)</f>
        <v>0</v>
      </c>
      <c r="I69" s="10">
        <f>IF('Trinidad and Tobago'!$C68="Yes",1,0)</f>
        <v>0</v>
      </c>
    </row>
    <row r="70" spans="1:9" x14ac:dyDescent="0.35">
      <c r="A70" s="13" t="s">
        <v>92</v>
      </c>
      <c r="B70" s="8" t="s">
        <v>12</v>
      </c>
      <c r="C70" s="9">
        <f t="shared" si="0"/>
        <v>0.16666666666666666</v>
      </c>
      <c r="D70" s="10">
        <f>IF('The Bahamas'!$C69="Yes",1,0)</f>
        <v>1</v>
      </c>
      <c r="E70" s="10">
        <f>IF('The Cayman Islands'!$C69="Yes",1,0)</f>
        <v>0</v>
      </c>
      <c r="F70" s="10">
        <f>IF(Guyana!$C69="Yes",1,0)</f>
        <v>0</v>
      </c>
      <c r="G70" s="10">
        <f>IF(Jamaica!$C69="Yes",1,0)</f>
        <v>0</v>
      </c>
      <c r="H70" s="10">
        <f>IF('St Kitts and Nevis'!$C69="Yes",1,0)</f>
        <v>0</v>
      </c>
      <c r="I70" s="10">
        <f>IF('Trinidad and Tobago'!$C69="Yes",1,0)</f>
        <v>0</v>
      </c>
    </row>
    <row r="71" spans="1:9" x14ac:dyDescent="0.35">
      <c r="A71" s="7" t="s">
        <v>93</v>
      </c>
      <c r="B71" s="11" t="s">
        <v>13</v>
      </c>
      <c r="C71" s="9">
        <f t="shared" si="0"/>
        <v>0.16666666666666666</v>
      </c>
      <c r="D71" s="10">
        <f>IF('The Bahamas'!$C70="Yes",1,0)</f>
        <v>0</v>
      </c>
      <c r="E71" s="10">
        <f>IF('The Cayman Islands'!$C70="Yes",1,0)</f>
        <v>0</v>
      </c>
      <c r="F71" s="10">
        <f>IF(Guyana!$C70="Yes",1,0)</f>
        <v>0</v>
      </c>
      <c r="G71" s="10">
        <f>IF(Jamaica!$C70="Yes",1,0)</f>
        <v>1</v>
      </c>
      <c r="H71" s="10">
        <f>IF('St Kitts and Nevis'!$C70="Yes",1,0)</f>
        <v>0</v>
      </c>
      <c r="I71" s="10">
        <f>IF('Trinidad and Tobago'!$C70="Yes",1,0)</f>
        <v>0</v>
      </c>
    </row>
    <row r="72" spans="1:9" x14ac:dyDescent="0.35">
      <c r="A72" s="13" t="s">
        <v>94</v>
      </c>
      <c r="B72" s="68" t="s">
        <v>17</v>
      </c>
      <c r="C72" s="69">
        <f t="shared" si="0"/>
        <v>0.27777777777777773</v>
      </c>
      <c r="D72" s="70">
        <f t="shared" ref="D72:I72" si="16">AVERAGE(D73:D75)</f>
        <v>0.33333333333333331</v>
      </c>
      <c r="E72" s="70">
        <f t="shared" si="16"/>
        <v>0.33333333333333331</v>
      </c>
      <c r="F72" s="70">
        <f t="shared" si="16"/>
        <v>0</v>
      </c>
      <c r="G72" s="70">
        <f t="shared" si="16"/>
        <v>0.66666666666666663</v>
      </c>
      <c r="H72" s="70">
        <f t="shared" si="16"/>
        <v>0.33333333333333331</v>
      </c>
      <c r="I72" s="70">
        <f t="shared" si="16"/>
        <v>0</v>
      </c>
    </row>
    <row r="73" spans="1:9" x14ac:dyDescent="0.35">
      <c r="A73" s="7" t="s">
        <v>95</v>
      </c>
      <c r="B73" s="12" t="s">
        <v>18</v>
      </c>
      <c r="C73" s="9">
        <f t="shared" si="0"/>
        <v>0.16666666666666666</v>
      </c>
      <c r="D73" s="10">
        <f>IF('The Bahamas'!$C72="Yes",1,0)</f>
        <v>0</v>
      </c>
      <c r="E73" s="10">
        <f>IF('The Cayman Islands'!$C72="Yes",1,0)</f>
        <v>0</v>
      </c>
      <c r="F73" s="10">
        <f>IF(Guyana!$C72="Yes",1,0)</f>
        <v>0</v>
      </c>
      <c r="G73" s="10">
        <f>IF(Jamaica!$C72="Yes",1,0)</f>
        <v>1</v>
      </c>
      <c r="H73" s="10">
        <f>IF('St Kitts and Nevis'!$C72="Yes",1,0)</f>
        <v>0</v>
      </c>
      <c r="I73" s="10">
        <f>IF('Trinidad and Tobago'!$C72="Yes",1,0)</f>
        <v>0</v>
      </c>
    </row>
    <row r="74" spans="1:9" x14ac:dyDescent="0.35">
      <c r="A74" s="13" t="s">
        <v>96</v>
      </c>
      <c r="B74" s="12" t="s">
        <v>19</v>
      </c>
      <c r="C74" s="9">
        <f t="shared" si="0"/>
        <v>0.66666666666666663</v>
      </c>
      <c r="D74" s="10">
        <f>IF('The Bahamas'!$C73="Yes",1,0)</f>
        <v>1</v>
      </c>
      <c r="E74" s="10">
        <f>IF('The Cayman Islands'!$C73="Yes",1,0)</f>
        <v>1</v>
      </c>
      <c r="F74" s="10">
        <f>IF(Guyana!$C73="Yes",1,0)</f>
        <v>0</v>
      </c>
      <c r="G74" s="10">
        <f>IF(Jamaica!$C73="Yes",1,0)</f>
        <v>1</v>
      </c>
      <c r="H74" s="10">
        <f>IF('St Kitts and Nevis'!$C73="Yes",1,0)</f>
        <v>1</v>
      </c>
      <c r="I74" s="10">
        <f>IF('Trinidad and Tobago'!$C73="Yes",1,0)</f>
        <v>0</v>
      </c>
    </row>
    <row r="75" spans="1:9" x14ac:dyDescent="0.35">
      <c r="A75" s="7" t="s">
        <v>97</v>
      </c>
      <c r="B75" s="12" t="s">
        <v>20</v>
      </c>
      <c r="C75" s="9">
        <f t="shared" si="0"/>
        <v>0</v>
      </c>
      <c r="D75" s="10">
        <f>IF('The Bahamas'!$C74="Yes",1,0)</f>
        <v>0</v>
      </c>
      <c r="E75" s="10">
        <f>IF('The Cayman Islands'!$C74="Yes",1,0)</f>
        <v>0</v>
      </c>
      <c r="F75" s="10">
        <f>IF(Guyana!$C74="Yes",1,0)</f>
        <v>0</v>
      </c>
      <c r="G75" s="10">
        <f>IF(Jamaica!$C74="Yes",1,0)</f>
        <v>0</v>
      </c>
      <c r="H75" s="10">
        <f>IF('St Kitts and Nevis'!$C74="Yes",1,0)</f>
        <v>0</v>
      </c>
      <c r="I75" s="10">
        <f>IF('Trinidad and Tobago'!$C74="Yes",1,0)</f>
        <v>0</v>
      </c>
    </row>
    <row r="76" spans="1:9" x14ac:dyDescent="0.35">
      <c r="A76" s="13" t="s">
        <v>98</v>
      </c>
      <c r="B76" s="68" t="s">
        <v>41</v>
      </c>
      <c r="C76" s="69">
        <f t="shared" si="0"/>
        <v>0.66666666666666663</v>
      </c>
      <c r="D76" s="70">
        <f t="shared" ref="D76:I76" si="17">AVERAGE(D77:D78)</f>
        <v>1</v>
      </c>
      <c r="E76" s="70">
        <f t="shared" si="17"/>
        <v>1</v>
      </c>
      <c r="F76" s="70">
        <f t="shared" si="17"/>
        <v>0</v>
      </c>
      <c r="G76" s="70">
        <f t="shared" si="17"/>
        <v>0.5</v>
      </c>
      <c r="H76" s="70">
        <f t="shared" si="17"/>
        <v>1</v>
      </c>
      <c r="I76" s="70">
        <f t="shared" si="17"/>
        <v>0.5</v>
      </c>
    </row>
    <row r="77" spans="1:9" x14ac:dyDescent="0.35">
      <c r="A77" s="7" t="s">
        <v>99</v>
      </c>
      <c r="B77" s="8" t="s">
        <v>22</v>
      </c>
      <c r="C77" s="9">
        <f t="shared" si="0"/>
        <v>0.5</v>
      </c>
      <c r="D77" s="10">
        <f>IF('The Bahamas'!$C76="Yes",1,0)</f>
        <v>1</v>
      </c>
      <c r="E77" s="10">
        <f>IF('The Cayman Islands'!$C76="Yes",1,0)</f>
        <v>1</v>
      </c>
      <c r="F77" s="10">
        <f>IF(Guyana!$C76="Yes",1,0)</f>
        <v>0</v>
      </c>
      <c r="G77" s="10">
        <f>IF(Jamaica!$C76="Yes",1,0)</f>
        <v>0</v>
      </c>
      <c r="H77" s="10">
        <f>IF('St Kitts and Nevis'!$C76="Yes",1,0)</f>
        <v>1</v>
      </c>
      <c r="I77" s="10">
        <f>IF('Trinidad and Tobago'!$C76="Yes",1,0)</f>
        <v>0</v>
      </c>
    </row>
    <row r="78" spans="1:9" x14ac:dyDescent="0.35">
      <c r="A78" s="13" t="s">
        <v>100</v>
      </c>
      <c r="B78" s="12" t="s">
        <v>23</v>
      </c>
      <c r="C78" s="9">
        <f t="shared" si="0"/>
        <v>0.83333333333333337</v>
      </c>
      <c r="D78" s="10">
        <f>IF('The Bahamas'!$C77="Yes",1,0)</f>
        <v>1</v>
      </c>
      <c r="E78" s="10">
        <f>IF('The Cayman Islands'!$C77="Yes",1,0)</f>
        <v>1</v>
      </c>
      <c r="F78" s="10">
        <f>IF(Guyana!$C77="Yes",1,0)</f>
        <v>0</v>
      </c>
      <c r="G78" s="10">
        <f>IF(Jamaica!$C77="Yes",1,0)</f>
        <v>1</v>
      </c>
      <c r="H78" s="10">
        <f>IF('St Kitts and Nevis'!$C77="Yes",1,0)</f>
        <v>1</v>
      </c>
      <c r="I78" s="10">
        <f>IF('Trinidad and Tobago'!$C77="Yes",1,0)</f>
        <v>1</v>
      </c>
    </row>
  </sheetData>
  <sheetProtection selectLockedCells="1" selectUnlockedCells="1"/>
  <pageMargins left="0.7" right="0.7" top="0.75" bottom="0.75" header="0.51180555555555551" footer="0.51180555555555551"/>
  <pageSetup paperSize="9" firstPageNumber="0" orientation="portrait" horizontalDpi="300" verticalDpi="30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tabSelected="1" workbookViewId="0">
      <selection sqref="A1:B1"/>
    </sheetView>
  </sheetViews>
  <sheetFormatPr defaultRowHeight="14.5" x14ac:dyDescent="0.35"/>
  <cols>
    <col min="1" max="1" width="7.7265625" style="15" customWidth="1"/>
    <col min="2" max="2" width="61.7265625" style="15" customWidth="1"/>
    <col min="3" max="3" width="9.26953125" style="16" customWidth="1"/>
    <col min="4" max="4" width="53.54296875" style="17" customWidth="1"/>
    <col min="5" max="5" width="46.453125" style="17" customWidth="1"/>
  </cols>
  <sheetData>
    <row r="1" spans="1:5" ht="20.25" customHeight="1" x14ac:dyDescent="0.35">
      <c r="A1" s="72" t="s">
        <v>101</v>
      </c>
      <c r="B1" s="72"/>
      <c r="C1" s="18" t="s">
        <v>114</v>
      </c>
      <c r="D1" s="19" t="s">
        <v>103</v>
      </c>
      <c r="E1" s="19" t="s">
        <v>104</v>
      </c>
    </row>
    <row r="2" spans="1:5" x14ac:dyDescent="0.35">
      <c r="A2" s="20" t="s">
        <v>24</v>
      </c>
      <c r="B2" s="21" t="s">
        <v>3</v>
      </c>
      <c r="C2" s="22" t="s">
        <v>102</v>
      </c>
      <c r="D2" s="22" t="s">
        <v>103</v>
      </c>
      <c r="E2" s="22" t="s">
        <v>104</v>
      </c>
    </row>
    <row r="3" spans="1:5" x14ac:dyDescent="0.35">
      <c r="A3" s="20" t="s">
        <v>25</v>
      </c>
      <c r="B3" s="23" t="s">
        <v>2</v>
      </c>
      <c r="C3" s="24" t="s">
        <v>102</v>
      </c>
      <c r="D3" s="24" t="s">
        <v>103</v>
      </c>
      <c r="E3" s="24" t="s">
        <v>104</v>
      </c>
    </row>
    <row r="4" spans="1:5" ht="20" x14ac:dyDescent="0.35">
      <c r="A4" s="20" t="s">
        <v>26</v>
      </c>
      <c r="B4" s="25" t="s">
        <v>4</v>
      </c>
      <c r="C4" s="61" t="s">
        <v>105</v>
      </c>
      <c r="D4" s="62" t="s">
        <v>232</v>
      </c>
      <c r="E4" s="62"/>
    </row>
    <row r="5" spans="1:5" ht="20" x14ac:dyDescent="0.35">
      <c r="A5" s="20" t="s">
        <v>27</v>
      </c>
      <c r="B5" s="26" t="s">
        <v>5</v>
      </c>
      <c r="C5" s="61" t="s">
        <v>105</v>
      </c>
      <c r="D5" s="62" t="s">
        <v>232</v>
      </c>
      <c r="E5" s="62"/>
    </row>
    <row r="6" spans="1:5" ht="20" x14ac:dyDescent="0.35">
      <c r="A6" s="20" t="s">
        <v>28</v>
      </c>
      <c r="B6" s="27" t="s">
        <v>6</v>
      </c>
      <c r="C6" s="61" t="s">
        <v>105</v>
      </c>
      <c r="D6" s="62" t="s">
        <v>232</v>
      </c>
      <c r="E6" s="62"/>
    </row>
    <row r="7" spans="1:5" ht="20" x14ac:dyDescent="0.35">
      <c r="A7" s="20" t="s">
        <v>29</v>
      </c>
      <c r="B7" s="27" t="s">
        <v>7</v>
      </c>
      <c r="C7" s="61" t="s">
        <v>105</v>
      </c>
      <c r="D7" s="62" t="s">
        <v>232</v>
      </c>
      <c r="E7" s="62"/>
    </row>
    <row r="8" spans="1:5" ht="20" x14ac:dyDescent="0.35">
      <c r="A8" s="20" t="s">
        <v>30</v>
      </c>
      <c r="B8" s="27" t="s">
        <v>8</v>
      </c>
      <c r="C8" s="61" t="s">
        <v>105</v>
      </c>
      <c r="D8" s="62" t="s">
        <v>232</v>
      </c>
      <c r="E8" s="62"/>
    </row>
    <row r="9" spans="1:5" ht="20" x14ac:dyDescent="0.35">
      <c r="A9" s="20" t="s">
        <v>31</v>
      </c>
      <c r="B9" s="27" t="s">
        <v>9</v>
      </c>
      <c r="C9" s="61" t="s">
        <v>105</v>
      </c>
      <c r="D9" s="62" t="s">
        <v>232</v>
      </c>
      <c r="E9" s="62"/>
    </row>
    <row r="10" spans="1:5" ht="20" x14ac:dyDescent="0.35">
      <c r="A10" s="20" t="s">
        <v>32</v>
      </c>
      <c r="B10" s="27" t="s">
        <v>10</v>
      </c>
      <c r="C10" s="61" t="s">
        <v>105</v>
      </c>
      <c r="D10" s="62" t="s">
        <v>232</v>
      </c>
      <c r="E10" s="62"/>
    </row>
    <row r="11" spans="1:5" ht="20" x14ac:dyDescent="0.35">
      <c r="A11" s="20" t="s">
        <v>33</v>
      </c>
      <c r="B11" s="27" t="s">
        <v>11</v>
      </c>
      <c r="C11" s="61" t="s">
        <v>105</v>
      </c>
      <c r="D11" s="62" t="s">
        <v>232</v>
      </c>
      <c r="E11" s="62"/>
    </row>
    <row r="12" spans="1:5" ht="20" x14ac:dyDescent="0.35">
      <c r="A12" s="27" t="s">
        <v>34</v>
      </c>
      <c r="B12" s="27" t="s">
        <v>12</v>
      </c>
      <c r="C12" s="61" t="s">
        <v>105</v>
      </c>
      <c r="D12" s="62" t="s">
        <v>232</v>
      </c>
      <c r="E12" s="62"/>
    </row>
    <row r="13" spans="1:5" ht="20" x14ac:dyDescent="0.35">
      <c r="A13" s="27" t="s">
        <v>35</v>
      </c>
      <c r="B13" s="27" t="s">
        <v>13</v>
      </c>
      <c r="C13" s="61" t="s">
        <v>105</v>
      </c>
      <c r="D13" s="62" t="s">
        <v>232</v>
      </c>
      <c r="E13" s="62"/>
    </row>
    <row r="14" spans="1:5" x14ac:dyDescent="0.35">
      <c r="A14" s="27" t="s">
        <v>36</v>
      </c>
      <c r="B14" s="23" t="s">
        <v>17</v>
      </c>
      <c r="C14" s="24"/>
      <c r="D14" s="24"/>
      <c r="E14" s="24"/>
    </row>
    <row r="15" spans="1:5" ht="20" x14ac:dyDescent="0.35">
      <c r="A15" s="27" t="s">
        <v>37</v>
      </c>
      <c r="B15" s="14" t="s">
        <v>18</v>
      </c>
      <c r="C15" s="61" t="s">
        <v>105</v>
      </c>
      <c r="D15" s="62" t="s">
        <v>232</v>
      </c>
      <c r="E15" s="62"/>
    </row>
    <row r="16" spans="1:5" ht="20" x14ac:dyDescent="0.35">
      <c r="A16" s="27" t="s">
        <v>38</v>
      </c>
      <c r="B16" s="14" t="s">
        <v>19</v>
      </c>
      <c r="C16" s="61" t="s">
        <v>105</v>
      </c>
      <c r="D16" s="62" t="s">
        <v>232</v>
      </c>
      <c r="E16" s="62"/>
    </row>
    <row r="17" spans="1:5" ht="20" x14ac:dyDescent="0.35">
      <c r="A17" s="27" t="s">
        <v>39</v>
      </c>
      <c r="B17" s="14" t="s">
        <v>20</v>
      </c>
      <c r="C17" s="61" t="s">
        <v>105</v>
      </c>
      <c r="D17" s="62" t="s">
        <v>232</v>
      </c>
      <c r="E17" s="62"/>
    </row>
    <row r="18" spans="1:5" x14ac:dyDescent="0.35">
      <c r="A18" s="27" t="s">
        <v>40</v>
      </c>
      <c r="B18" s="23" t="s">
        <v>21</v>
      </c>
      <c r="C18" s="24"/>
      <c r="D18" s="24"/>
      <c r="E18" s="24"/>
    </row>
    <row r="19" spans="1:5" ht="20" x14ac:dyDescent="0.35">
      <c r="A19" s="27" t="s">
        <v>42</v>
      </c>
      <c r="B19" s="25" t="s">
        <v>22</v>
      </c>
      <c r="C19" s="61" t="s">
        <v>105</v>
      </c>
      <c r="D19" s="62" t="s">
        <v>232</v>
      </c>
      <c r="E19" s="62"/>
    </row>
    <row r="20" spans="1:5" ht="20" x14ac:dyDescent="0.35">
      <c r="A20" s="27" t="s">
        <v>43</v>
      </c>
      <c r="B20" s="14" t="s">
        <v>23</v>
      </c>
      <c r="C20" s="61" t="s">
        <v>105</v>
      </c>
      <c r="D20" s="62" t="s">
        <v>232</v>
      </c>
      <c r="E20" s="62"/>
    </row>
    <row r="21" spans="1:5" x14ac:dyDescent="0.35">
      <c r="A21" s="27" t="s">
        <v>44</v>
      </c>
      <c r="B21" s="30" t="s">
        <v>14</v>
      </c>
      <c r="C21" s="31"/>
      <c r="D21" s="32"/>
      <c r="E21" s="32"/>
    </row>
    <row r="22" spans="1:5" x14ac:dyDescent="0.35">
      <c r="A22" s="27" t="s">
        <v>45</v>
      </c>
      <c r="B22" s="23" t="s">
        <v>2</v>
      </c>
      <c r="C22" s="24"/>
      <c r="D22" s="24"/>
      <c r="E22" s="24"/>
    </row>
    <row r="23" spans="1:5" x14ac:dyDescent="0.35">
      <c r="A23" s="27" t="s">
        <v>46</v>
      </c>
      <c r="B23" s="25" t="s">
        <v>4</v>
      </c>
      <c r="C23" s="20" t="s">
        <v>105</v>
      </c>
      <c r="D23" s="25" t="s">
        <v>106</v>
      </c>
      <c r="E23" s="25"/>
    </row>
    <row r="24" spans="1:5" x14ac:dyDescent="0.35">
      <c r="A24" s="27" t="s">
        <v>47</v>
      </c>
      <c r="B24" s="26" t="s">
        <v>5</v>
      </c>
      <c r="C24" s="20" t="s">
        <v>105</v>
      </c>
      <c r="D24" s="25" t="s">
        <v>106</v>
      </c>
      <c r="E24" s="25"/>
    </row>
    <row r="25" spans="1:5" x14ac:dyDescent="0.35">
      <c r="A25" s="27" t="s">
        <v>48</v>
      </c>
      <c r="B25" s="27" t="s">
        <v>6</v>
      </c>
      <c r="C25" s="20" t="s">
        <v>105</v>
      </c>
      <c r="D25" s="25" t="s">
        <v>106</v>
      </c>
      <c r="E25" s="25"/>
    </row>
    <row r="26" spans="1:5" x14ac:dyDescent="0.35">
      <c r="A26" s="27" t="s">
        <v>49</v>
      </c>
      <c r="B26" s="27" t="s">
        <v>7</v>
      </c>
      <c r="C26" s="20" t="s">
        <v>105</v>
      </c>
      <c r="D26" s="25" t="s">
        <v>106</v>
      </c>
      <c r="E26" s="25"/>
    </row>
    <row r="27" spans="1:5" x14ac:dyDescent="0.35">
      <c r="A27" s="27" t="s">
        <v>50</v>
      </c>
      <c r="B27" s="27" t="s">
        <v>8</v>
      </c>
      <c r="C27" s="20" t="s">
        <v>105</v>
      </c>
      <c r="D27" s="25" t="s">
        <v>106</v>
      </c>
      <c r="E27" s="25"/>
    </row>
    <row r="28" spans="1:5" x14ac:dyDescent="0.35">
      <c r="A28" s="27" t="s">
        <v>51</v>
      </c>
      <c r="B28" s="27" t="s">
        <v>9</v>
      </c>
      <c r="C28" s="20" t="s">
        <v>105</v>
      </c>
      <c r="D28" s="25" t="s">
        <v>106</v>
      </c>
      <c r="E28" s="25"/>
    </row>
    <row r="29" spans="1:5" x14ac:dyDescent="0.35">
      <c r="A29" s="27" t="s">
        <v>52</v>
      </c>
      <c r="B29" s="27" t="s">
        <v>10</v>
      </c>
      <c r="C29" s="20" t="s">
        <v>105</v>
      </c>
      <c r="D29" s="25" t="s">
        <v>106</v>
      </c>
      <c r="E29" s="25"/>
    </row>
    <row r="30" spans="1:5" x14ac:dyDescent="0.35">
      <c r="A30" s="27" t="s">
        <v>53</v>
      </c>
      <c r="B30" s="27" t="s">
        <v>11</v>
      </c>
      <c r="C30" s="20" t="s">
        <v>105</v>
      </c>
      <c r="D30" s="25" t="s">
        <v>106</v>
      </c>
      <c r="E30" s="25"/>
    </row>
    <row r="31" spans="1:5" x14ac:dyDescent="0.35">
      <c r="A31" s="27" t="s">
        <v>54</v>
      </c>
      <c r="B31" s="27" t="s">
        <v>12</v>
      </c>
      <c r="C31" s="20" t="s">
        <v>105</v>
      </c>
      <c r="D31" s="25" t="s">
        <v>106</v>
      </c>
      <c r="E31" s="25"/>
    </row>
    <row r="32" spans="1:5" x14ac:dyDescent="0.35">
      <c r="A32" s="27" t="s">
        <v>55</v>
      </c>
      <c r="B32" s="27" t="s">
        <v>13</v>
      </c>
      <c r="C32" s="20" t="s">
        <v>105</v>
      </c>
      <c r="D32" s="25" t="s">
        <v>106</v>
      </c>
      <c r="E32" s="25"/>
    </row>
    <row r="33" spans="1:5" x14ac:dyDescent="0.35">
      <c r="A33" s="27" t="s">
        <v>56</v>
      </c>
      <c r="B33" s="23" t="s">
        <v>17</v>
      </c>
      <c r="C33" s="24"/>
      <c r="D33" s="24"/>
      <c r="E33" s="24"/>
    </row>
    <row r="34" spans="1:5" x14ac:dyDescent="0.35">
      <c r="A34" s="27" t="s">
        <v>57</v>
      </c>
      <c r="B34" s="14" t="s">
        <v>18</v>
      </c>
      <c r="C34" s="20" t="s">
        <v>105</v>
      </c>
      <c r="D34" s="25" t="s">
        <v>106</v>
      </c>
      <c r="E34" s="25"/>
    </row>
    <row r="35" spans="1:5" x14ac:dyDescent="0.35">
      <c r="A35" s="27" t="s">
        <v>58</v>
      </c>
      <c r="B35" s="14" t="s">
        <v>19</v>
      </c>
      <c r="C35" s="20" t="s">
        <v>105</v>
      </c>
      <c r="D35" s="25" t="s">
        <v>106</v>
      </c>
      <c r="E35" s="25"/>
    </row>
    <row r="36" spans="1:5" x14ac:dyDescent="0.35">
      <c r="A36" s="27" t="s">
        <v>59</v>
      </c>
      <c r="B36" s="14" t="s">
        <v>20</v>
      </c>
      <c r="C36" s="20" t="s">
        <v>105</v>
      </c>
      <c r="D36" s="25" t="s">
        <v>106</v>
      </c>
      <c r="E36" s="25"/>
    </row>
    <row r="37" spans="1:5" x14ac:dyDescent="0.35">
      <c r="A37" s="27" t="s">
        <v>60</v>
      </c>
      <c r="B37" s="23" t="s">
        <v>21</v>
      </c>
      <c r="C37" s="24"/>
      <c r="D37" s="24"/>
      <c r="E37" s="24"/>
    </row>
    <row r="38" spans="1:5" x14ac:dyDescent="0.35">
      <c r="A38" s="27" t="s">
        <v>61</v>
      </c>
      <c r="B38" s="25" t="s">
        <v>22</v>
      </c>
      <c r="C38" s="20" t="s">
        <v>105</v>
      </c>
      <c r="D38" s="25" t="s">
        <v>106</v>
      </c>
      <c r="E38" s="25"/>
    </row>
    <row r="39" spans="1:5" x14ac:dyDescent="0.35">
      <c r="A39" s="27" t="s">
        <v>62</v>
      </c>
      <c r="B39" s="14" t="s">
        <v>23</v>
      </c>
      <c r="C39" s="20" t="s">
        <v>105</v>
      </c>
      <c r="D39" s="25" t="s">
        <v>106</v>
      </c>
      <c r="E39" s="25"/>
    </row>
    <row r="40" spans="1:5" x14ac:dyDescent="0.35">
      <c r="A40" s="27" t="s">
        <v>63</v>
      </c>
      <c r="B40" s="30" t="s">
        <v>15</v>
      </c>
      <c r="C40" s="31"/>
      <c r="D40" s="32"/>
      <c r="E40" s="32"/>
    </row>
    <row r="41" spans="1:5" x14ac:dyDescent="0.35">
      <c r="A41" s="27" t="s">
        <v>64</v>
      </c>
      <c r="B41" s="23" t="s">
        <v>2</v>
      </c>
      <c r="C41" s="24"/>
      <c r="D41" s="24"/>
      <c r="E41" s="24"/>
    </row>
    <row r="42" spans="1:5" x14ac:dyDescent="0.35">
      <c r="A42" s="27" t="s">
        <v>65</v>
      </c>
      <c r="B42" s="25" t="s">
        <v>4</v>
      </c>
      <c r="C42" s="20" t="s">
        <v>105</v>
      </c>
      <c r="D42" s="25" t="s">
        <v>106</v>
      </c>
      <c r="E42" s="25"/>
    </row>
    <row r="43" spans="1:5" x14ac:dyDescent="0.35">
      <c r="A43" s="27" t="s">
        <v>66</v>
      </c>
      <c r="B43" s="26" t="s">
        <v>5</v>
      </c>
      <c r="C43" s="20" t="s">
        <v>105</v>
      </c>
      <c r="D43" s="25" t="s">
        <v>106</v>
      </c>
      <c r="E43" s="25"/>
    </row>
    <row r="44" spans="1:5" x14ac:dyDescent="0.35">
      <c r="A44" s="27" t="s">
        <v>67</v>
      </c>
      <c r="B44" s="27" t="s">
        <v>6</v>
      </c>
      <c r="C44" s="28" t="s">
        <v>105</v>
      </c>
      <c r="D44" s="29" t="s">
        <v>106</v>
      </c>
      <c r="E44" s="29"/>
    </row>
    <row r="45" spans="1:5" x14ac:dyDescent="0.35">
      <c r="A45" s="27" t="s">
        <v>68</v>
      </c>
      <c r="B45" s="27" t="s">
        <v>7</v>
      </c>
      <c r="C45" s="28" t="s">
        <v>105</v>
      </c>
      <c r="D45" s="29" t="s">
        <v>106</v>
      </c>
      <c r="E45" s="29"/>
    </row>
    <row r="46" spans="1:5" x14ac:dyDescent="0.35">
      <c r="A46" s="27" t="s">
        <v>69</v>
      </c>
      <c r="B46" s="27" t="s">
        <v>8</v>
      </c>
      <c r="C46" s="28" t="s">
        <v>105</v>
      </c>
      <c r="D46" s="29" t="s">
        <v>106</v>
      </c>
      <c r="E46" s="29"/>
    </row>
    <row r="47" spans="1:5" x14ac:dyDescent="0.35">
      <c r="A47" s="27" t="s">
        <v>70</v>
      </c>
      <c r="B47" s="27" t="s">
        <v>9</v>
      </c>
      <c r="C47" s="28" t="s">
        <v>105</v>
      </c>
      <c r="D47" s="29" t="s">
        <v>106</v>
      </c>
      <c r="E47" s="29"/>
    </row>
    <row r="48" spans="1:5" x14ac:dyDescent="0.35">
      <c r="A48" s="27" t="s">
        <v>71</v>
      </c>
      <c r="B48" s="27" t="s">
        <v>10</v>
      </c>
      <c r="C48" s="28" t="s">
        <v>105</v>
      </c>
      <c r="D48" s="29" t="s">
        <v>106</v>
      </c>
      <c r="E48" s="29"/>
    </row>
    <row r="49" spans="1:5" x14ac:dyDescent="0.35">
      <c r="A49" s="27" t="s">
        <v>72</v>
      </c>
      <c r="B49" s="27" t="s">
        <v>11</v>
      </c>
      <c r="C49" s="28" t="s">
        <v>105</v>
      </c>
      <c r="D49" s="29" t="s">
        <v>106</v>
      </c>
      <c r="E49" s="29"/>
    </row>
    <row r="50" spans="1:5" ht="40" x14ac:dyDescent="0.35">
      <c r="A50" s="27" t="s">
        <v>73</v>
      </c>
      <c r="B50" s="27" t="s">
        <v>12</v>
      </c>
      <c r="C50" s="28" t="s">
        <v>107</v>
      </c>
      <c r="D50" s="29" t="s">
        <v>177</v>
      </c>
      <c r="E50" s="29" t="s">
        <v>131</v>
      </c>
    </row>
    <row r="51" spans="1:5" x14ac:dyDescent="0.35">
      <c r="A51" s="27" t="s">
        <v>74</v>
      </c>
      <c r="B51" s="27" t="s">
        <v>13</v>
      </c>
      <c r="C51" s="28" t="s">
        <v>105</v>
      </c>
      <c r="D51" s="29" t="s">
        <v>106</v>
      </c>
      <c r="E51" s="29"/>
    </row>
    <row r="52" spans="1:5" x14ac:dyDescent="0.35">
      <c r="A52" s="27" t="s">
        <v>75</v>
      </c>
      <c r="B52" s="23" t="s">
        <v>17</v>
      </c>
      <c r="C52" s="24"/>
      <c r="D52" s="24"/>
      <c r="E52" s="24"/>
    </row>
    <row r="53" spans="1:5" ht="60" x14ac:dyDescent="0.35">
      <c r="A53" s="27" t="s">
        <v>76</v>
      </c>
      <c r="B53" s="14" t="s">
        <v>18</v>
      </c>
      <c r="C53" s="20" t="s">
        <v>107</v>
      </c>
      <c r="D53" s="25" t="s">
        <v>133</v>
      </c>
      <c r="E53" s="29" t="s">
        <v>134</v>
      </c>
    </row>
    <row r="54" spans="1:5" ht="240" x14ac:dyDescent="0.35">
      <c r="A54" s="27" t="s">
        <v>77</v>
      </c>
      <c r="B54" s="14" t="s">
        <v>19</v>
      </c>
      <c r="C54" s="28" t="s">
        <v>107</v>
      </c>
      <c r="D54" s="29" t="s">
        <v>132</v>
      </c>
      <c r="E54" s="29" t="s">
        <v>130</v>
      </c>
    </row>
    <row r="55" spans="1:5" ht="46.5" customHeight="1" x14ac:dyDescent="0.35">
      <c r="A55" s="27" t="s">
        <v>78</v>
      </c>
      <c r="B55" s="14" t="s">
        <v>20</v>
      </c>
      <c r="C55" s="20" t="s">
        <v>107</v>
      </c>
      <c r="D55" s="25" t="s">
        <v>133</v>
      </c>
      <c r="E55" s="29" t="s">
        <v>134</v>
      </c>
    </row>
    <row r="56" spans="1:5" x14ac:dyDescent="0.35">
      <c r="A56" s="27" t="s">
        <v>79</v>
      </c>
      <c r="B56" s="23" t="s">
        <v>21</v>
      </c>
      <c r="C56" s="24"/>
      <c r="D56" s="24"/>
      <c r="E56" s="24"/>
    </row>
    <row r="57" spans="1:5" x14ac:dyDescent="0.35">
      <c r="A57" s="27" t="s">
        <v>80</v>
      </c>
      <c r="B57" s="25" t="s">
        <v>22</v>
      </c>
      <c r="C57" s="20" t="s">
        <v>105</v>
      </c>
      <c r="D57" s="25" t="s">
        <v>106</v>
      </c>
      <c r="E57" s="29"/>
    </row>
    <row r="58" spans="1:5" x14ac:dyDescent="0.35">
      <c r="A58" s="27" t="s">
        <v>81</v>
      </c>
      <c r="B58" s="14" t="s">
        <v>23</v>
      </c>
      <c r="C58" s="20" t="s">
        <v>105</v>
      </c>
      <c r="D58" s="25" t="s">
        <v>106</v>
      </c>
      <c r="E58" s="29"/>
    </row>
    <row r="59" spans="1:5" x14ac:dyDescent="0.35">
      <c r="A59" s="27" t="s">
        <v>82</v>
      </c>
      <c r="B59" s="30" t="s">
        <v>16</v>
      </c>
      <c r="C59" s="31"/>
      <c r="D59" s="32"/>
      <c r="E59" s="32"/>
    </row>
    <row r="60" spans="1:5" x14ac:dyDescent="0.35">
      <c r="A60" s="27" t="s">
        <v>83</v>
      </c>
      <c r="B60" s="38" t="s">
        <v>2</v>
      </c>
      <c r="C60" s="39"/>
      <c r="D60" s="40"/>
      <c r="E60" s="24"/>
    </row>
    <row r="61" spans="1:5" ht="160" x14ac:dyDescent="0.35">
      <c r="A61" s="27" t="s">
        <v>84</v>
      </c>
      <c r="B61" s="27" t="s">
        <v>4</v>
      </c>
      <c r="C61" s="20" t="s">
        <v>107</v>
      </c>
      <c r="D61" s="25" t="s">
        <v>178</v>
      </c>
      <c r="E61" s="29" t="s">
        <v>188</v>
      </c>
    </row>
    <row r="62" spans="1:5" ht="80" x14ac:dyDescent="0.35">
      <c r="A62" s="27" t="s">
        <v>85</v>
      </c>
      <c r="B62" s="27" t="s">
        <v>5</v>
      </c>
      <c r="C62" s="20" t="s">
        <v>107</v>
      </c>
      <c r="D62" s="25" t="s">
        <v>143</v>
      </c>
      <c r="E62" s="25" t="s">
        <v>179</v>
      </c>
    </row>
    <row r="63" spans="1:5" ht="30" x14ac:dyDescent="0.35">
      <c r="A63" s="27" t="s">
        <v>86</v>
      </c>
      <c r="B63" s="27" t="s">
        <v>6</v>
      </c>
      <c r="C63" s="28" t="s">
        <v>105</v>
      </c>
      <c r="D63" s="29" t="s">
        <v>137</v>
      </c>
      <c r="E63" s="29" t="s">
        <v>180</v>
      </c>
    </row>
    <row r="64" spans="1:5" ht="30" x14ac:dyDescent="0.35">
      <c r="A64" s="27" t="s">
        <v>87</v>
      </c>
      <c r="B64" s="27" t="s">
        <v>7</v>
      </c>
      <c r="C64" s="28" t="s">
        <v>105</v>
      </c>
      <c r="D64" s="29" t="s">
        <v>137</v>
      </c>
      <c r="E64" s="29" t="s">
        <v>180</v>
      </c>
    </row>
    <row r="65" spans="1:5" ht="60" x14ac:dyDescent="0.35">
      <c r="A65" s="27" t="s">
        <v>88</v>
      </c>
      <c r="B65" s="27" t="s">
        <v>8</v>
      </c>
      <c r="C65" s="41" t="s">
        <v>107</v>
      </c>
      <c r="D65" s="29" t="s">
        <v>138</v>
      </c>
      <c r="E65" s="29" t="s">
        <v>181</v>
      </c>
    </row>
    <row r="66" spans="1:5" ht="130" x14ac:dyDescent="0.35">
      <c r="A66" s="27" t="s">
        <v>89</v>
      </c>
      <c r="B66" s="27" t="s">
        <v>9</v>
      </c>
      <c r="C66" s="28" t="s">
        <v>105</v>
      </c>
      <c r="D66" s="29" t="s">
        <v>136</v>
      </c>
      <c r="E66" s="29" t="s">
        <v>182</v>
      </c>
    </row>
    <row r="67" spans="1:5" x14ac:dyDescent="0.35">
      <c r="A67" s="20" t="s">
        <v>90</v>
      </c>
      <c r="B67" s="27" t="s">
        <v>10</v>
      </c>
      <c r="C67" s="28" t="s">
        <v>105</v>
      </c>
      <c r="D67" s="29" t="s">
        <v>106</v>
      </c>
      <c r="E67" s="29"/>
    </row>
    <row r="68" spans="1:5" ht="140" x14ac:dyDescent="0.35">
      <c r="A68" s="20" t="s">
        <v>91</v>
      </c>
      <c r="B68" s="27" t="s">
        <v>11</v>
      </c>
      <c r="C68" s="28" t="s">
        <v>107</v>
      </c>
      <c r="D68" s="29" t="s">
        <v>140</v>
      </c>
      <c r="E68" s="29" t="s">
        <v>183</v>
      </c>
    </row>
    <row r="69" spans="1:5" ht="42.75" customHeight="1" x14ac:dyDescent="0.35">
      <c r="A69" s="20" t="s">
        <v>92</v>
      </c>
      <c r="B69" s="27" t="s">
        <v>12</v>
      </c>
      <c r="C69" s="28" t="s">
        <v>107</v>
      </c>
      <c r="D69" s="29" t="s">
        <v>135</v>
      </c>
      <c r="E69" s="29" t="s">
        <v>184</v>
      </c>
    </row>
    <row r="70" spans="1:5" x14ac:dyDescent="0.35">
      <c r="A70" s="20" t="s">
        <v>93</v>
      </c>
      <c r="B70" s="27" t="s">
        <v>13</v>
      </c>
      <c r="C70" s="28" t="s">
        <v>105</v>
      </c>
      <c r="D70" s="29" t="s">
        <v>106</v>
      </c>
      <c r="E70" s="29"/>
    </row>
    <row r="71" spans="1:5" x14ac:dyDescent="0.35">
      <c r="A71" s="20" t="s">
        <v>94</v>
      </c>
      <c r="B71" s="23" t="s">
        <v>17</v>
      </c>
      <c r="C71" s="24"/>
      <c r="D71" s="24"/>
      <c r="E71" s="24"/>
    </row>
    <row r="72" spans="1:5" x14ac:dyDescent="0.35">
      <c r="A72" s="20" t="s">
        <v>95</v>
      </c>
      <c r="B72" s="14" t="s">
        <v>18</v>
      </c>
      <c r="C72" s="28" t="s">
        <v>105</v>
      </c>
      <c r="D72" s="29" t="s">
        <v>106</v>
      </c>
      <c r="E72" s="28"/>
    </row>
    <row r="73" spans="1:5" ht="30" x14ac:dyDescent="0.35">
      <c r="A73" s="20" t="s">
        <v>96</v>
      </c>
      <c r="B73" s="14" t="s">
        <v>19</v>
      </c>
      <c r="C73" s="28" t="s">
        <v>107</v>
      </c>
      <c r="D73" s="29" t="s">
        <v>185</v>
      </c>
      <c r="E73" s="29" t="s">
        <v>186</v>
      </c>
    </row>
    <row r="74" spans="1:5" x14ac:dyDescent="0.35">
      <c r="A74" s="20" t="s">
        <v>97</v>
      </c>
      <c r="B74" s="14" t="s">
        <v>20</v>
      </c>
      <c r="C74" s="28" t="s">
        <v>105</v>
      </c>
      <c r="D74" s="29" t="s">
        <v>106</v>
      </c>
      <c r="E74" s="29"/>
    </row>
    <row r="75" spans="1:5" x14ac:dyDescent="0.35">
      <c r="A75" s="20" t="s">
        <v>98</v>
      </c>
      <c r="B75" s="23" t="s">
        <v>21</v>
      </c>
      <c r="C75" s="24"/>
      <c r="D75" s="24"/>
      <c r="E75" s="24"/>
    </row>
    <row r="76" spans="1:5" ht="200" x14ac:dyDescent="0.35">
      <c r="A76" s="20" t="s">
        <v>99</v>
      </c>
      <c r="B76" s="25" t="s">
        <v>22</v>
      </c>
      <c r="C76" s="20" t="s">
        <v>107</v>
      </c>
      <c r="D76" s="25" t="s">
        <v>139</v>
      </c>
      <c r="E76" s="29" t="s">
        <v>187</v>
      </c>
    </row>
    <row r="77" spans="1:5" ht="30" x14ac:dyDescent="0.35">
      <c r="A77" s="20" t="s">
        <v>100</v>
      </c>
      <c r="B77" s="14" t="s">
        <v>23</v>
      </c>
      <c r="C77" s="20" t="s">
        <v>107</v>
      </c>
      <c r="D77" s="25" t="s">
        <v>141</v>
      </c>
      <c r="E77" s="29" t="s">
        <v>142</v>
      </c>
    </row>
  </sheetData>
  <sheetProtection selectLockedCells="1" selectUnlockedCells="1"/>
  <mergeCells count="1">
    <mergeCell ref="A1:B1"/>
  </mergeCells>
  <pageMargins left="0.7" right="0.7" top="0.75" bottom="0.75" header="0.51180555555555551" footer="0.51180555555555551"/>
  <pageSetup paperSize="9" firstPageNumber="0" orientation="portrait" horizontalDpi="300" verticalDpi="300"/>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B1"/>
    </sheetView>
  </sheetViews>
  <sheetFormatPr defaultRowHeight="14.5" x14ac:dyDescent="0.35"/>
  <cols>
    <col min="1" max="1" width="7.7265625" style="15" customWidth="1"/>
    <col min="2" max="2" width="61.7265625" style="15" customWidth="1"/>
    <col min="3" max="3" width="9.26953125" style="16" customWidth="1"/>
    <col min="4" max="4" width="53.54296875" style="17" customWidth="1"/>
    <col min="5" max="5" width="46.453125" style="17" customWidth="1"/>
  </cols>
  <sheetData>
    <row r="1" spans="1:5" ht="20.25" customHeight="1" x14ac:dyDescent="0.35">
      <c r="A1" s="72" t="s">
        <v>101</v>
      </c>
      <c r="B1" s="72"/>
      <c r="C1" s="18" t="s">
        <v>114</v>
      </c>
      <c r="D1" s="19" t="s">
        <v>103</v>
      </c>
      <c r="E1" s="19" t="s">
        <v>104</v>
      </c>
    </row>
    <row r="2" spans="1:5" x14ac:dyDescent="0.35">
      <c r="A2" s="20" t="s">
        <v>24</v>
      </c>
      <c r="B2" s="21" t="s">
        <v>3</v>
      </c>
      <c r="C2" s="22" t="s">
        <v>102</v>
      </c>
      <c r="D2" s="22" t="s">
        <v>103</v>
      </c>
      <c r="E2" s="22" t="s">
        <v>104</v>
      </c>
    </row>
    <row r="3" spans="1:5" x14ac:dyDescent="0.35">
      <c r="A3" s="20" t="s">
        <v>25</v>
      </c>
      <c r="B3" s="23" t="s">
        <v>2</v>
      </c>
      <c r="C3" s="24" t="s">
        <v>102</v>
      </c>
      <c r="D3" s="24" t="s">
        <v>103</v>
      </c>
      <c r="E3" s="24" t="s">
        <v>104</v>
      </c>
    </row>
    <row r="4" spans="1:5" ht="20" x14ac:dyDescent="0.35">
      <c r="A4" s="20" t="s">
        <v>26</v>
      </c>
      <c r="B4" s="25" t="s">
        <v>4</v>
      </c>
      <c r="C4" s="61" t="s">
        <v>105</v>
      </c>
      <c r="D4" s="62" t="s">
        <v>232</v>
      </c>
      <c r="E4" s="62"/>
    </row>
    <row r="5" spans="1:5" ht="20" x14ac:dyDescent="0.35">
      <c r="A5" s="20" t="s">
        <v>27</v>
      </c>
      <c r="B5" s="26" t="s">
        <v>5</v>
      </c>
      <c r="C5" s="61" t="s">
        <v>105</v>
      </c>
      <c r="D5" s="62" t="s">
        <v>232</v>
      </c>
      <c r="E5" s="62"/>
    </row>
    <row r="6" spans="1:5" ht="20" x14ac:dyDescent="0.35">
      <c r="A6" s="20" t="s">
        <v>28</v>
      </c>
      <c r="B6" s="27" t="s">
        <v>6</v>
      </c>
      <c r="C6" s="61" t="s">
        <v>105</v>
      </c>
      <c r="D6" s="62" t="s">
        <v>232</v>
      </c>
      <c r="E6" s="62"/>
    </row>
    <row r="7" spans="1:5" ht="20" x14ac:dyDescent="0.35">
      <c r="A7" s="20" t="s">
        <v>29</v>
      </c>
      <c r="B7" s="27" t="s">
        <v>7</v>
      </c>
      <c r="C7" s="61" t="s">
        <v>105</v>
      </c>
      <c r="D7" s="62" t="s">
        <v>232</v>
      </c>
      <c r="E7" s="62"/>
    </row>
    <row r="8" spans="1:5" ht="20" x14ac:dyDescent="0.35">
      <c r="A8" s="20" t="s">
        <v>30</v>
      </c>
      <c r="B8" s="27" t="s">
        <v>8</v>
      </c>
      <c r="C8" s="61" t="s">
        <v>105</v>
      </c>
      <c r="D8" s="62" t="s">
        <v>232</v>
      </c>
      <c r="E8" s="62"/>
    </row>
    <row r="9" spans="1:5" ht="20" x14ac:dyDescent="0.35">
      <c r="A9" s="20" t="s">
        <v>31</v>
      </c>
      <c r="B9" s="27" t="s">
        <v>9</v>
      </c>
      <c r="C9" s="61" t="s">
        <v>105</v>
      </c>
      <c r="D9" s="62" t="s">
        <v>232</v>
      </c>
      <c r="E9" s="62"/>
    </row>
    <row r="10" spans="1:5" ht="20" x14ac:dyDescent="0.35">
      <c r="A10" s="20" t="s">
        <v>32</v>
      </c>
      <c r="B10" s="27" t="s">
        <v>10</v>
      </c>
      <c r="C10" s="61" t="s">
        <v>105</v>
      </c>
      <c r="D10" s="62" t="s">
        <v>232</v>
      </c>
      <c r="E10" s="62"/>
    </row>
    <row r="11" spans="1:5" ht="20" x14ac:dyDescent="0.35">
      <c r="A11" s="20" t="s">
        <v>33</v>
      </c>
      <c r="B11" s="27" t="s">
        <v>11</v>
      </c>
      <c r="C11" s="61" t="s">
        <v>105</v>
      </c>
      <c r="D11" s="62" t="s">
        <v>232</v>
      </c>
      <c r="E11" s="62"/>
    </row>
    <row r="12" spans="1:5" ht="20" x14ac:dyDescent="0.35">
      <c r="A12" s="20" t="s">
        <v>34</v>
      </c>
      <c r="B12" s="27" t="s">
        <v>12</v>
      </c>
      <c r="C12" s="61" t="s">
        <v>105</v>
      </c>
      <c r="D12" s="62" t="s">
        <v>232</v>
      </c>
      <c r="E12" s="62"/>
    </row>
    <row r="13" spans="1:5" ht="20" x14ac:dyDescent="0.35">
      <c r="A13" s="20" t="s">
        <v>35</v>
      </c>
      <c r="B13" s="27" t="s">
        <v>13</v>
      </c>
      <c r="C13" s="61" t="s">
        <v>105</v>
      </c>
      <c r="D13" s="62" t="s">
        <v>232</v>
      </c>
      <c r="E13" s="62"/>
    </row>
    <row r="14" spans="1:5" x14ac:dyDescent="0.35">
      <c r="A14" s="20" t="s">
        <v>36</v>
      </c>
      <c r="B14" s="23" t="s">
        <v>17</v>
      </c>
      <c r="C14" s="24"/>
      <c r="D14" s="24"/>
      <c r="E14" s="24"/>
    </row>
    <row r="15" spans="1:5" ht="20" x14ac:dyDescent="0.35">
      <c r="A15" s="20" t="s">
        <v>37</v>
      </c>
      <c r="B15" s="14" t="s">
        <v>18</v>
      </c>
      <c r="C15" s="61" t="s">
        <v>105</v>
      </c>
      <c r="D15" s="62" t="s">
        <v>232</v>
      </c>
      <c r="E15" s="62"/>
    </row>
    <row r="16" spans="1:5" ht="20" x14ac:dyDescent="0.35">
      <c r="A16" s="20" t="s">
        <v>38</v>
      </c>
      <c r="B16" s="14" t="s">
        <v>19</v>
      </c>
      <c r="C16" s="61" t="s">
        <v>105</v>
      </c>
      <c r="D16" s="62" t="s">
        <v>232</v>
      </c>
      <c r="E16" s="62"/>
    </row>
    <row r="17" spans="1:5" ht="20" x14ac:dyDescent="0.35">
      <c r="A17" s="20" t="s">
        <v>39</v>
      </c>
      <c r="B17" s="14" t="s">
        <v>20</v>
      </c>
      <c r="C17" s="61" t="s">
        <v>105</v>
      </c>
      <c r="D17" s="62" t="s">
        <v>232</v>
      </c>
      <c r="E17" s="62"/>
    </row>
    <row r="18" spans="1:5" x14ac:dyDescent="0.35">
      <c r="A18" s="20" t="s">
        <v>40</v>
      </c>
      <c r="B18" s="23" t="s">
        <v>21</v>
      </c>
      <c r="C18" s="24"/>
      <c r="D18" s="24"/>
      <c r="E18" s="24"/>
    </row>
    <row r="19" spans="1:5" ht="20" x14ac:dyDescent="0.35">
      <c r="A19" s="20" t="s">
        <v>42</v>
      </c>
      <c r="B19" s="25" t="s">
        <v>22</v>
      </c>
      <c r="C19" s="61" t="s">
        <v>105</v>
      </c>
      <c r="D19" s="62" t="s">
        <v>232</v>
      </c>
      <c r="E19" s="62"/>
    </row>
    <row r="20" spans="1:5" ht="20" x14ac:dyDescent="0.35">
      <c r="A20" s="20" t="s">
        <v>43</v>
      </c>
      <c r="B20" s="14" t="s">
        <v>23</v>
      </c>
      <c r="C20" s="61" t="s">
        <v>105</v>
      </c>
      <c r="D20" s="62" t="s">
        <v>232</v>
      </c>
      <c r="E20" s="62"/>
    </row>
    <row r="21" spans="1:5" x14ac:dyDescent="0.35">
      <c r="A21" s="20" t="s">
        <v>44</v>
      </c>
      <c r="B21" s="30" t="s">
        <v>14</v>
      </c>
      <c r="C21" s="31"/>
      <c r="D21" s="32"/>
      <c r="E21" s="32"/>
    </row>
    <row r="22" spans="1:5" x14ac:dyDescent="0.35">
      <c r="A22" s="20" t="s">
        <v>45</v>
      </c>
      <c r="B22" s="23" t="s">
        <v>2</v>
      </c>
      <c r="C22" s="24"/>
      <c r="D22" s="24"/>
      <c r="E22" s="24"/>
    </row>
    <row r="23" spans="1:5" x14ac:dyDescent="0.35">
      <c r="A23" s="20" t="s">
        <v>46</v>
      </c>
      <c r="B23" s="25" t="s">
        <v>4</v>
      </c>
      <c r="C23" s="28" t="s">
        <v>105</v>
      </c>
      <c r="D23" s="34" t="s">
        <v>106</v>
      </c>
      <c r="E23" s="29"/>
    </row>
    <row r="24" spans="1:5" x14ac:dyDescent="0.35">
      <c r="A24" s="20" t="s">
        <v>47</v>
      </c>
      <c r="B24" s="26" t="s">
        <v>5</v>
      </c>
      <c r="C24" s="28" t="s">
        <v>105</v>
      </c>
      <c r="D24" s="34" t="s">
        <v>106</v>
      </c>
      <c r="E24" s="29"/>
    </row>
    <row r="25" spans="1:5" x14ac:dyDescent="0.35">
      <c r="A25" s="20" t="s">
        <v>48</v>
      </c>
      <c r="B25" s="27" t="s">
        <v>6</v>
      </c>
      <c r="C25" s="28" t="s">
        <v>105</v>
      </c>
      <c r="D25" s="34" t="s">
        <v>106</v>
      </c>
      <c r="E25" s="29"/>
    </row>
    <row r="26" spans="1:5" x14ac:dyDescent="0.35">
      <c r="A26" s="20" t="s">
        <v>49</v>
      </c>
      <c r="B26" s="27" t="s">
        <v>7</v>
      </c>
      <c r="C26" s="28" t="s">
        <v>105</v>
      </c>
      <c r="D26" s="34" t="s">
        <v>106</v>
      </c>
      <c r="E26" s="29"/>
    </row>
    <row r="27" spans="1:5" x14ac:dyDescent="0.35">
      <c r="A27" s="20" t="s">
        <v>50</v>
      </c>
      <c r="B27" s="27" t="s">
        <v>8</v>
      </c>
      <c r="C27" s="28" t="s">
        <v>105</v>
      </c>
      <c r="D27" s="34" t="s">
        <v>106</v>
      </c>
      <c r="E27" s="29"/>
    </row>
    <row r="28" spans="1:5" x14ac:dyDescent="0.35">
      <c r="A28" s="20" t="s">
        <v>51</v>
      </c>
      <c r="B28" s="27" t="s">
        <v>9</v>
      </c>
      <c r="C28" s="28" t="s">
        <v>105</v>
      </c>
      <c r="D28" s="34" t="s">
        <v>106</v>
      </c>
      <c r="E28" s="29"/>
    </row>
    <row r="29" spans="1:5" x14ac:dyDescent="0.35">
      <c r="A29" s="20" t="s">
        <v>52</v>
      </c>
      <c r="B29" s="27" t="s">
        <v>10</v>
      </c>
      <c r="C29" s="28" t="s">
        <v>105</v>
      </c>
      <c r="D29" s="34" t="s">
        <v>106</v>
      </c>
      <c r="E29" s="29"/>
    </row>
    <row r="30" spans="1:5" x14ac:dyDescent="0.35">
      <c r="A30" s="20" t="s">
        <v>53</v>
      </c>
      <c r="B30" s="27" t="s">
        <v>11</v>
      </c>
      <c r="C30" s="28" t="s">
        <v>105</v>
      </c>
      <c r="D30" s="34" t="s">
        <v>106</v>
      </c>
      <c r="E30" s="29"/>
    </row>
    <row r="31" spans="1:5" x14ac:dyDescent="0.35">
      <c r="A31" s="20" t="s">
        <v>54</v>
      </c>
      <c r="B31" s="27" t="s">
        <v>12</v>
      </c>
      <c r="C31" s="28" t="s">
        <v>105</v>
      </c>
      <c r="D31" s="34" t="s">
        <v>106</v>
      </c>
      <c r="E31" s="29"/>
    </row>
    <row r="32" spans="1:5" x14ac:dyDescent="0.35">
      <c r="A32" s="20" t="s">
        <v>55</v>
      </c>
      <c r="B32" s="27" t="s">
        <v>13</v>
      </c>
      <c r="C32" s="28" t="s">
        <v>105</v>
      </c>
      <c r="D32" s="34" t="s">
        <v>106</v>
      </c>
      <c r="E32" s="29"/>
    </row>
    <row r="33" spans="1:5" x14ac:dyDescent="0.35">
      <c r="A33" s="20" t="s">
        <v>56</v>
      </c>
      <c r="B33" s="23" t="s">
        <v>17</v>
      </c>
      <c r="C33" s="24"/>
      <c r="D33" s="24"/>
      <c r="E33" s="24"/>
    </row>
    <row r="34" spans="1:5" x14ac:dyDescent="0.35">
      <c r="A34" s="20" t="s">
        <v>57</v>
      </c>
      <c r="B34" s="14" t="s">
        <v>18</v>
      </c>
      <c r="C34" s="28" t="s">
        <v>105</v>
      </c>
      <c r="D34" s="34" t="s">
        <v>106</v>
      </c>
      <c r="E34" s="29"/>
    </row>
    <row r="35" spans="1:5" x14ac:dyDescent="0.35">
      <c r="A35" s="20" t="s">
        <v>58</v>
      </c>
      <c r="B35" s="14" t="s">
        <v>19</v>
      </c>
      <c r="C35" s="28" t="s">
        <v>105</v>
      </c>
      <c r="D35" s="34" t="s">
        <v>106</v>
      </c>
      <c r="E35" s="29"/>
    </row>
    <row r="36" spans="1:5" x14ac:dyDescent="0.35">
      <c r="A36" s="20" t="s">
        <v>59</v>
      </c>
      <c r="B36" s="14" t="s">
        <v>20</v>
      </c>
      <c r="C36" s="28" t="s">
        <v>105</v>
      </c>
      <c r="D36" s="34" t="s">
        <v>106</v>
      </c>
      <c r="E36" s="29"/>
    </row>
    <row r="37" spans="1:5" x14ac:dyDescent="0.35">
      <c r="A37" s="20" t="s">
        <v>60</v>
      </c>
      <c r="B37" s="23" t="s">
        <v>21</v>
      </c>
      <c r="C37" s="24"/>
      <c r="D37" s="24"/>
      <c r="E37" s="24"/>
    </row>
    <row r="38" spans="1:5" x14ac:dyDescent="0.35">
      <c r="A38" s="20" t="s">
        <v>61</v>
      </c>
      <c r="B38" s="25" t="s">
        <v>22</v>
      </c>
      <c r="C38" s="28" t="s">
        <v>105</v>
      </c>
      <c r="D38" s="34" t="s">
        <v>106</v>
      </c>
      <c r="E38" s="29"/>
    </row>
    <row r="39" spans="1:5" x14ac:dyDescent="0.35">
      <c r="A39" s="20" t="s">
        <v>62</v>
      </c>
      <c r="B39" s="14" t="s">
        <v>23</v>
      </c>
      <c r="C39" s="28" t="s">
        <v>105</v>
      </c>
      <c r="D39" s="34" t="s">
        <v>106</v>
      </c>
      <c r="E39" s="29"/>
    </row>
    <row r="40" spans="1:5" x14ac:dyDescent="0.35">
      <c r="A40" s="20" t="s">
        <v>63</v>
      </c>
      <c r="B40" s="30" t="s">
        <v>15</v>
      </c>
      <c r="C40" s="31"/>
      <c r="D40" s="32"/>
      <c r="E40" s="32"/>
    </row>
    <row r="41" spans="1:5" x14ac:dyDescent="0.35">
      <c r="A41" s="20" t="s">
        <v>64</v>
      </c>
      <c r="B41" s="23" t="s">
        <v>2</v>
      </c>
      <c r="C41" s="24"/>
      <c r="D41" s="24"/>
      <c r="E41" s="24"/>
    </row>
    <row r="42" spans="1:5" ht="150" x14ac:dyDescent="0.35">
      <c r="A42" s="20" t="s">
        <v>65</v>
      </c>
      <c r="B42" s="25" t="s">
        <v>4</v>
      </c>
      <c r="C42" s="20" t="s">
        <v>107</v>
      </c>
      <c r="D42" s="25" t="s">
        <v>151</v>
      </c>
      <c r="E42" s="25" t="s">
        <v>150</v>
      </c>
    </row>
    <row r="43" spans="1:5" x14ac:dyDescent="0.35">
      <c r="A43" s="20" t="s">
        <v>66</v>
      </c>
      <c r="B43" s="26" t="s">
        <v>5</v>
      </c>
      <c r="C43" s="20" t="s">
        <v>105</v>
      </c>
      <c r="D43" s="34" t="s">
        <v>106</v>
      </c>
      <c r="E43" s="25"/>
    </row>
    <row r="44" spans="1:5" x14ac:dyDescent="0.35">
      <c r="A44" s="20" t="s">
        <v>67</v>
      </c>
      <c r="B44" s="27" t="s">
        <v>6</v>
      </c>
      <c r="C44" s="28" t="s">
        <v>105</v>
      </c>
      <c r="D44" s="34" t="s">
        <v>106</v>
      </c>
      <c r="E44" s="29"/>
    </row>
    <row r="45" spans="1:5" x14ac:dyDescent="0.35">
      <c r="A45" s="20" t="s">
        <v>68</v>
      </c>
      <c r="B45" s="27" t="s">
        <v>7</v>
      </c>
      <c r="C45" s="28" t="s">
        <v>105</v>
      </c>
      <c r="D45" s="34" t="s">
        <v>106</v>
      </c>
      <c r="E45" s="29"/>
    </row>
    <row r="46" spans="1:5" x14ac:dyDescent="0.35">
      <c r="A46" s="20" t="s">
        <v>69</v>
      </c>
      <c r="B46" s="27" t="s">
        <v>8</v>
      </c>
      <c r="C46" s="28" t="s">
        <v>105</v>
      </c>
      <c r="D46" s="34" t="s">
        <v>106</v>
      </c>
      <c r="E46" s="29"/>
    </row>
    <row r="47" spans="1:5" x14ac:dyDescent="0.35">
      <c r="A47" s="20" t="s">
        <v>70</v>
      </c>
      <c r="B47" s="27" t="s">
        <v>9</v>
      </c>
      <c r="C47" s="28" t="s">
        <v>105</v>
      </c>
      <c r="D47" s="34" t="s">
        <v>106</v>
      </c>
      <c r="E47" s="29"/>
    </row>
    <row r="48" spans="1:5" x14ac:dyDescent="0.35">
      <c r="A48" s="20" t="s">
        <v>71</v>
      </c>
      <c r="B48" s="27" t="s">
        <v>10</v>
      </c>
      <c r="C48" s="28" t="s">
        <v>105</v>
      </c>
      <c r="D48" s="34" t="s">
        <v>106</v>
      </c>
      <c r="E48" s="29"/>
    </row>
    <row r="49" spans="1:5" ht="40" x14ac:dyDescent="0.35">
      <c r="A49" s="20" t="s">
        <v>72</v>
      </c>
      <c r="B49" s="27" t="s">
        <v>11</v>
      </c>
      <c r="C49" s="28" t="s">
        <v>107</v>
      </c>
      <c r="D49" s="33" t="s">
        <v>144</v>
      </c>
      <c r="E49" s="29" t="s">
        <v>145</v>
      </c>
    </row>
    <row r="50" spans="1:5" ht="96" customHeight="1" x14ac:dyDescent="0.35">
      <c r="A50" s="20" t="s">
        <v>73</v>
      </c>
      <c r="B50" s="27" t="s">
        <v>12</v>
      </c>
      <c r="C50" s="28" t="s">
        <v>107</v>
      </c>
      <c r="D50" s="33" t="s">
        <v>148</v>
      </c>
      <c r="E50" s="29" t="s">
        <v>149</v>
      </c>
    </row>
    <row r="51" spans="1:5" x14ac:dyDescent="0.35">
      <c r="A51" s="20" t="s">
        <v>74</v>
      </c>
      <c r="B51" s="27" t="s">
        <v>13</v>
      </c>
      <c r="C51" s="28" t="s">
        <v>105</v>
      </c>
      <c r="D51" s="25" t="s">
        <v>106</v>
      </c>
      <c r="E51" s="29"/>
    </row>
    <row r="52" spans="1:5" x14ac:dyDescent="0.35">
      <c r="A52" s="20" t="s">
        <v>75</v>
      </c>
      <c r="B52" s="23" t="s">
        <v>17</v>
      </c>
      <c r="C52" s="24"/>
      <c r="D52" s="24"/>
      <c r="E52" s="24"/>
    </row>
    <row r="53" spans="1:5" x14ac:dyDescent="0.35">
      <c r="A53" s="20" t="s">
        <v>76</v>
      </c>
      <c r="B53" s="14" t="s">
        <v>18</v>
      </c>
      <c r="C53" s="28" t="s">
        <v>105</v>
      </c>
      <c r="D53" s="29" t="s">
        <v>106</v>
      </c>
      <c r="E53" s="29"/>
    </row>
    <row r="54" spans="1:5" ht="40" x14ac:dyDescent="0.35">
      <c r="A54" s="20" t="s">
        <v>77</v>
      </c>
      <c r="B54" s="14" t="s">
        <v>19</v>
      </c>
      <c r="C54" s="41" t="s">
        <v>107</v>
      </c>
      <c r="D54" s="48" t="s">
        <v>171</v>
      </c>
      <c r="E54" s="60" t="s">
        <v>170</v>
      </c>
    </row>
    <row r="55" spans="1:5" x14ac:dyDescent="0.35">
      <c r="A55" s="20" t="s">
        <v>78</v>
      </c>
      <c r="B55" s="14" t="s">
        <v>20</v>
      </c>
      <c r="C55" s="28" t="s">
        <v>105</v>
      </c>
      <c r="D55" s="29" t="s">
        <v>106</v>
      </c>
      <c r="E55" s="29"/>
    </row>
    <row r="56" spans="1:5" x14ac:dyDescent="0.35">
      <c r="A56" s="20" t="s">
        <v>79</v>
      </c>
      <c r="B56" s="23" t="s">
        <v>21</v>
      </c>
      <c r="C56" s="24"/>
      <c r="D56" s="24"/>
      <c r="E56" s="24"/>
    </row>
    <row r="57" spans="1:5" ht="190" x14ac:dyDescent="0.35">
      <c r="A57" s="20" t="s">
        <v>80</v>
      </c>
      <c r="B57" s="25" t="s">
        <v>22</v>
      </c>
      <c r="C57" s="20" t="s">
        <v>107</v>
      </c>
      <c r="D57" s="25" t="s">
        <v>156</v>
      </c>
      <c r="E57" s="25" t="s">
        <v>160</v>
      </c>
    </row>
    <row r="58" spans="1:5" ht="250" x14ac:dyDescent="0.35">
      <c r="A58" s="20" t="s">
        <v>81</v>
      </c>
      <c r="B58" s="14" t="s">
        <v>23</v>
      </c>
      <c r="C58" s="28" t="s">
        <v>105</v>
      </c>
      <c r="D58" s="29" t="s">
        <v>161</v>
      </c>
      <c r="E58" s="29" t="s">
        <v>162</v>
      </c>
    </row>
    <row r="59" spans="1:5" x14ac:dyDescent="0.35">
      <c r="A59" s="20" t="s">
        <v>82</v>
      </c>
      <c r="B59" s="30" t="s">
        <v>16</v>
      </c>
      <c r="C59" s="31"/>
      <c r="D59" s="32"/>
      <c r="E59" s="32"/>
    </row>
    <row r="60" spans="1:5" x14ac:dyDescent="0.35">
      <c r="A60" s="20" t="s">
        <v>83</v>
      </c>
      <c r="B60" s="23" t="s">
        <v>2</v>
      </c>
      <c r="C60" s="24"/>
      <c r="D60" s="24"/>
      <c r="E60" s="24"/>
    </row>
    <row r="61" spans="1:5" ht="260" x14ac:dyDescent="0.35">
      <c r="A61" s="20" t="s">
        <v>84</v>
      </c>
      <c r="B61" s="25" t="s">
        <v>4</v>
      </c>
      <c r="C61" s="20" t="s">
        <v>107</v>
      </c>
      <c r="D61" s="25" t="s">
        <v>152</v>
      </c>
      <c r="E61" s="25" t="s">
        <v>153</v>
      </c>
    </row>
    <row r="62" spans="1:5" x14ac:dyDescent="0.35">
      <c r="A62" s="20" t="s">
        <v>85</v>
      </c>
      <c r="B62" s="26" t="s">
        <v>5</v>
      </c>
      <c r="C62" s="20" t="s">
        <v>105</v>
      </c>
      <c r="D62" s="34" t="s">
        <v>106</v>
      </c>
      <c r="E62" s="25"/>
    </row>
    <row r="63" spans="1:5" x14ac:dyDescent="0.35">
      <c r="A63" s="20" t="s">
        <v>86</v>
      </c>
      <c r="B63" s="27" t="s">
        <v>6</v>
      </c>
      <c r="C63" s="28" t="s">
        <v>105</v>
      </c>
      <c r="D63" s="34" t="s">
        <v>106</v>
      </c>
      <c r="E63" s="29"/>
    </row>
    <row r="64" spans="1:5" x14ac:dyDescent="0.35">
      <c r="A64" s="20" t="s">
        <v>87</v>
      </c>
      <c r="B64" s="27" t="s">
        <v>7</v>
      </c>
      <c r="C64" s="28" t="s">
        <v>105</v>
      </c>
      <c r="D64" s="34" t="s">
        <v>106</v>
      </c>
      <c r="E64" s="29"/>
    </row>
    <row r="65" spans="1:5" x14ac:dyDescent="0.35">
      <c r="A65" s="20" t="s">
        <v>88</v>
      </c>
      <c r="B65" s="27" t="s">
        <v>8</v>
      </c>
      <c r="C65" s="28" t="s">
        <v>105</v>
      </c>
      <c r="D65" s="34" t="s">
        <v>106</v>
      </c>
      <c r="E65" s="29"/>
    </row>
    <row r="66" spans="1:5" x14ac:dyDescent="0.35">
      <c r="A66" s="20" t="s">
        <v>89</v>
      </c>
      <c r="B66" s="27" t="s">
        <v>9</v>
      </c>
      <c r="C66" s="28" t="s">
        <v>105</v>
      </c>
      <c r="D66" s="34" t="s">
        <v>106</v>
      </c>
      <c r="E66" s="29"/>
    </row>
    <row r="67" spans="1:5" x14ac:dyDescent="0.35">
      <c r="A67" s="20" t="s">
        <v>90</v>
      </c>
      <c r="B67" s="27" t="s">
        <v>10</v>
      </c>
      <c r="C67" s="28" t="s">
        <v>105</v>
      </c>
      <c r="D67" s="34" t="s">
        <v>106</v>
      </c>
      <c r="E67" s="29"/>
    </row>
    <row r="68" spans="1:5" x14ac:dyDescent="0.35">
      <c r="A68" s="20" t="s">
        <v>91</v>
      </c>
      <c r="B68" s="27" t="s">
        <v>11</v>
      </c>
      <c r="C68" s="28" t="s">
        <v>105</v>
      </c>
      <c r="D68" s="34" t="s">
        <v>106</v>
      </c>
      <c r="E68" s="29"/>
    </row>
    <row r="69" spans="1:5" x14ac:dyDescent="0.35">
      <c r="A69" s="20" t="s">
        <v>92</v>
      </c>
      <c r="B69" s="27" t="s">
        <v>12</v>
      </c>
      <c r="C69" s="28" t="s">
        <v>105</v>
      </c>
      <c r="D69" s="34" t="s">
        <v>106</v>
      </c>
      <c r="E69" s="29"/>
    </row>
    <row r="70" spans="1:5" x14ac:dyDescent="0.35">
      <c r="A70" s="20" t="s">
        <v>93</v>
      </c>
      <c r="B70" s="27" t="s">
        <v>13</v>
      </c>
      <c r="C70" s="28" t="s">
        <v>105</v>
      </c>
      <c r="D70" s="34" t="s">
        <v>106</v>
      </c>
      <c r="E70" s="29"/>
    </row>
    <row r="71" spans="1:5" x14ac:dyDescent="0.35">
      <c r="A71" s="20" t="s">
        <v>94</v>
      </c>
      <c r="B71" s="23" t="s">
        <v>17</v>
      </c>
      <c r="C71" s="24"/>
      <c r="D71" s="24"/>
      <c r="E71" s="24"/>
    </row>
    <row r="72" spans="1:5" x14ac:dyDescent="0.35">
      <c r="A72" s="20" t="s">
        <v>95</v>
      </c>
      <c r="B72" s="14" t="s">
        <v>18</v>
      </c>
      <c r="C72" s="28" t="s">
        <v>105</v>
      </c>
      <c r="D72" s="34" t="s">
        <v>106</v>
      </c>
      <c r="E72" s="29"/>
    </row>
    <row r="73" spans="1:5" ht="70" x14ac:dyDescent="0.35">
      <c r="A73" s="20" t="s">
        <v>96</v>
      </c>
      <c r="B73" s="14" t="s">
        <v>19</v>
      </c>
      <c r="C73" s="28" t="s">
        <v>107</v>
      </c>
      <c r="D73" s="29" t="s">
        <v>146</v>
      </c>
      <c r="E73" s="29" t="s">
        <v>147</v>
      </c>
    </row>
    <row r="74" spans="1:5" ht="210" x14ac:dyDescent="0.35">
      <c r="A74" s="20" t="s">
        <v>97</v>
      </c>
      <c r="B74" s="14" t="s">
        <v>20</v>
      </c>
      <c r="C74" s="28" t="s">
        <v>105</v>
      </c>
      <c r="D74" s="29" t="s">
        <v>155</v>
      </c>
      <c r="E74" s="29" t="s">
        <v>154</v>
      </c>
    </row>
    <row r="75" spans="1:5" x14ac:dyDescent="0.35">
      <c r="A75" s="20" t="s">
        <v>98</v>
      </c>
      <c r="B75" s="23" t="s">
        <v>21</v>
      </c>
      <c r="C75" s="24"/>
      <c r="D75" s="24"/>
      <c r="E75" s="24"/>
    </row>
    <row r="76" spans="1:5" ht="190" x14ac:dyDescent="0.35">
      <c r="A76" s="20" t="s">
        <v>99</v>
      </c>
      <c r="B76" s="25" t="s">
        <v>22</v>
      </c>
      <c r="C76" s="20" t="s">
        <v>107</v>
      </c>
      <c r="D76" s="25" t="s">
        <v>156</v>
      </c>
      <c r="E76" s="25" t="s">
        <v>157</v>
      </c>
    </row>
    <row r="77" spans="1:5" ht="340" x14ac:dyDescent="0.35">
      <c r="A77" s="20" t="s">
        <v>100</v>
      </c>
      <c r="B77" s="14" t="s">
        <v>23</v>
      </c>
      <c r="C77" s="28" t="s">
        <v>107</v>
      </c>
      <c r="D77" s="25" t="s">
        <v>158</v>
      </c>
      <c r="E77" s="25" t="s">
        <v>159</v>
      </c>
    </row>
  </sheetData>
  <sheetProtection selectLockedCells="1" selectUnlockedCells="1"/>
  <mergeCells count="1">
    <mergeCell ref="A1:B1"/>
  </mergeCells>
  <pageMargins left="0.7" right="0.7" top="0.75" bottom="0.75" header="0.51180555555555551" footer="0.51180555555555551"/>
  <pageSetup paperSize="9" firstPageNumber="0" orientation="portrait" horizontalDpi="300" verticalDpi="300"/>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B1"/>
    </sheetView>
  </sheetViews>
  <sheetFormatPr defaultRowHeight="14.5" x14ac:dyDescent="0.35"/>
  <cols>
    <col min="1" max="1" width="7.7265625" style="15" customWidth="1"/>
    <col min="2" max="2" width="61.7265625" style="15" customWidth="1"/>
    <col min="3" max="3" width="9.26953125" style="51" customWidth="1"/>
    <col min="4" max="4" width="53.54296875" style="52" customWidth="1"/>
    <col min="5" max="5" width="46.453125" style="52" customWidth="1"/>
  </cols>
  <sheetData>
    <row r="1" spans="1:5" ht="20.25" customHeight="1" x14ac:dyDescent="0.35">
      <c r="A1" s="72" t="s">
        <v>101</v>
      </c>
      <c r="B1" s="72"/>
      <c r="C1" s="42" t="s">
        <v>114</v>
      </c>
      <c r="D1" s="43" t="s">
        <v>103</v>
      </c>
      <c r="E1" s="43" t="s">
        <v>104</v>
      </c>
    </row>
    <row r="2" spans="1:5" x14ac:dyDescent="0.35">
      <c r="A2" s="20" t="s">
        <v>24</v>
      </c>
      <c r="B2" s="21" t="s">
        <v>3</v>
      </c>
      <c r="C2" s="44" t="s">
        <v>102</v>
      </c>
      <c r="D2" s="44" t="s">
        <v>103</v>
      </c>
      <c r="E2" s="44" t="s">
        <v>104</v>
      </c>
    </row>
    <row r="3" spans="1:5" x14ac:dyDescent="0.35">
      <c r="A3" s="20" t="s">
        <v>25</v>
      </c>
      <c r="B3" s="23" t="s">
        <v>2</v>
      </c>
      <c r="C3" s="45" t="s">
        <v>102</v>
      </c>
      <c r="D3" s="45" t="s">
        <v>103</v>
      </c>
      <c r="E3" s="45" t="s">
        <v>104</v>
      </c>
    </row>
    <row r="4" spans="1:5" x14ac:dyDescent="0.35">
      <c r="A4" s="20" t="s">
        <v>26</v>
      </c>
      <c r="B4" s="25" t="s">
        <v>4</v>
      </c>
      <c r="C4" s="46" t="s">
        <v>105</v>
      </c>
      <c r="D4" s="47" t="s">
        <v>169</v>
      </c>
      <c r="E4" s="47"/>
    </row>
    <row r="5" spans="1:5" x14ac:dyDescent="0.35">
      <c r="A5" s="20" t="s">
        <v>27</v>
      </c>
      <c r="B5" s="26" t="s">
        <v>5</v>
      </c>
      <c r="C5" s="46" t="s">
        <v>105</v>
      </c>
      <c r="D5" s="47" t="s">
        <v>169</v>
      </c>
      <c r="E5" s="47"/>
    </row>
    <row r="6" spans="1:5" x14ac:dyDescent="0.35">
      <c r="A6" s="20" t="s">
        <v>28</v>
      </c>
      <c r="B6" s="27" t="s">
        <v>6</v>
      </c>
      <c r="C6" s="46" t="s">
        <v>105</v>
      </c>
      <c r="D6" s="47" t="s">
        <v>169</v>
      </c>
      <c r="E6" s="48"/>
    </row>
    <row r="7" spans="1:5" x14ac:dyDescent="0.35">
      <c r="A7" s="20" t="s">
        <v>29</v>
      </c>
      <c r="B7" s="27" t="s">
        <v>7</v>
      </c>
      <c r="C7" s="46" t="s">
        <v>105</v>
      </c>
      <c r="D7" s="47" t="s">
        <v>169</v>
      </c>
      <c r="E7" s="48"/>
    </row>
    <row r="8" spans="1:5" x14ac:dyDescent="0.35">
      <c r="A8" s="20" t="s">
        <v>30</v>
      </c>
      <c r="B8" s="27" t="s">
        <v>8</v>
      </c>
      <c r="C8" s="46" t="s">
        <v>105</v>
      </c>
      <c r="D8" s="47" t="s">
        <v>169</v>
      </c>
      <c r="E8" s="57"/>
    </row>
    <row r="9" spans="1:5" x14ac:dyDescent="0.35">
      <c r="A9" s="20" t="s">
        <v>31</v>
      </c>
      <c r="B9" s="56" t="s">
        <v>9</v>
      </c>
      <c r="C9" s="46" t="s">
        <v>105</v>
      </c>
      <c r="D9" s="47" t="s">
        <v>169</v>
      </c>
      <c r="E9" s="58"/>
    </row>
    <row r="10" spans="1:5" x14ac:dyDescent="0.35">
      <c r="A10" s="20" t="s">
        <v>32</v>
      </c>
      <c r="B10" s="56" t="s">
        <v>10</v>
      </c>
      <c r="C10" s="46" t="s">
        <v>105</v>
      </c>
      <c r="D10" s="47" t="s">
        <v>169</v>
      </c>
      <c r="E10" s="59"/>
    </row>
    <row r="11" spans="1:5" ht="130" x14ac:dyDescent="0.35">
      <c r="A11" s="20" t="s">
        <v>33</v>
      </c>
      <c r="B11" s="27" t="s">
        <v>11</v>
      </c>
      <c r="C11" s="53" t="s">
        <v>107</v>
      </c>
      <c r="D11" s="54" t="s">
        <v>168</v>
      </c>
      <c r="E11" s="55" t="s">
        <v>167</v>
      </c>
    </row>
    <row r="12" spans="1:5" x14ac:dyDescent="0.35">
      <c r="A12" s="20" t="s">
        <v>34</v>
      </c>
      <c r="B12" s="27" t="s">
        <v>12</v>
      </c>
      <c r="C12" s="46" t="s">
        <v>105</v>
      </c>
      <c r="D12" s="47" t="s">
        <v>169</v>
      </c>
      <c r="E12" s="48"/>
    </row>
    <row r="13" spans="1:5" x14ac:dyDescent="0.35">
      <c r="A13" s="20" t="s">
        <v>35</v>
      </c>
      <c r="B13" s="27" t="s">
        <v>13</v>
      </c>
      <c r="C13" s="46" t="s">
        <v>105</v>
      </c>
      <c r="D13" s="47" t="s">
        <v>169</v>
      </c>
      <c r="E13" s="48"/>
    </row>
    <row r="14" spans="1:5" x14ac:dyDescent="0.35">
      <c r="A14" s="20" t="s">
        <v>36</v>
      </c>
      <c r="B14" s="23" t="s">
        <v>17</v>
      </c>
      <c r="C14" s="45"/>
      <c r="D14" s="45"/>
      <c r="E14" s="45"/>
    </row>
    <row r="15" spans="1:5" x14ac:dyDescent="0.35">
      <c r="A15" s="20" t="s">
        <v>37</v>
      </c>
      <c r="B15" s="14" t="s">
        <v>18</v>
      </c>
      <c r="C15" s="46" t="s">
        <v>105</v>
      </c>
      <c r="D15" s="47" t="s">
        <v>169</v>
      </c>
      <c r="E15" s="48"/>
    </row>
    <row r="16" spans="1:5" x14ac:dyDescent="0.35">
      <c r="A16" s="20" t="s">
        <v>38</v>
      </c>
      <c r="B16" s="14" t="s">
        <v>19</v>
      </c>
      <c r="C16" s="46" t="s">
        <v>105</v>
      </c>
      <c r="D16" s="47" t="s">
        <v>169</v>
      </c>
      <c r="E16" s="48"/>
    </row>
    <row r="17" spans="1:5" x14ac:dyDescent="0.35">
      <c r="A17" s="20" t="s">
        <v>39</v>
      </c>
      <c r="B17" s="14" t="s">
        <v>20</v>
      </c>
      <c r="C17" s="46" t="s">
        <v>105</v>
      </c>
      <c r="D17" s="47" t="s">
        <v>169</v>
      </c>
      <c r="E17" s="48"/>
    </row>
    <row r="18" spans="1:5" x14ac:dyDescent="0.35">
      <c r="A18" s="20" t="s">
        <v>40</v>
      </c>
      <c r="B18" s="23" t="s">
        <v>21</v>
      </c>
      <c r="C18" s="45"/>
      <c r="D18" s="45"/>
      <c r="E18" s="45"/>
    </row>
    <row r="19" spans="1:5" x14ac:dyDescent="0.35">
      <c r="A19" s="20" t="s">
        <v>42</v>
      </c>
      <c r="B19" s="25" t="s">
        <v>22</v>
      </c>
      <c r="C19" s="46" t="s">
        <v>105</v>
      </c>
      <c r="D19" s="47" t="s">
        <v>169</v>
      </c>
      <c r="E19" s="47"/>
    </row>
    <row r="20" spans="1:5" x14ac:dyDescent="0.35">
      <c r="A20" s="20" t="s">
        <v>43</v>
      </c>
      <c r="B20" s="14" t="s">
        <v>23</v>
      </c>
      <c r="C20" s="46" t="s">
        <v>105</v>
      </c>
      <c r="D20" s="47" t="s">
        <v>169</v>
      </c>
      <c r="E20" s="48"/>
    </row>
    <row r="21" spans="1:5" x14ac:dyDescent="0.35">
      <c r="A21" s="20" t="s">
        <v>44</v>
      </c>
      <c r="B21" s="30" t="s">
        <v>14</v>
      </c>
      <c r="C21" s="49"/>
      <c r="D21" s="50"/>
      <c r="E21" s="50"/>
    </row>
    <row r="22" spans="1:5" x14ac:dyDescent="0.35">
      <c r="A22" s="20" t="s">
        <v>45</v>
      </c>
      <c r="B22" s="23" t="s">
        <v>2</v>
      </c>
      <c r="C22" s="45"/>
      <c r="D22" s="45"/>
      <c r="E22" s="45"/>
    </row>
    <row r="23" spans="1:5" x14ac:dyDescent="0.35">
      <c r="A23" s="20" t="s">
        <v>46</v>
      </c>
      <c r="B23" s="25" t="s">
        <v>4</v>
      </c>
      <c r="C23" s="46" t="s">
        <v>105</v>
      </c>
      <c r="D23" s="47" t="s">
        <v>169</v>
      </c>
      <c r="E23" s="48"/>
    </row>
    <row r="24" spans="1:5" x14ac:dyDescent="0.35">
      <c r="A24" s="20" t="s">
        <v>47</v>
      </c>
      <c r="B24" s="26" t="s">
        <v>5</v>
      </c>
      <c r="C24" s="46" t="s">
        <v>105</v>
      </c>
      <c r="D24" s="47" t="s">
        <v>169</v>
      </c>
      <c r="E24" s="48"/>
    </row>
    <row r="25" spans="1:5" x14ac:dyDescent="0.35">
      <c r="A25" s="20" t="s">
        <v>48</v>
      </c>
      <c r="B25" s="27" t="s">
        <v>6</v>
      </c>
      <c r="C25" s="46" t="s">
        <v>105</v>
      </c>
      <c r="D25" s="47" t="s">
        <v>169</v>
      </c>
      <c r="E25" s="48"/>
    </row>
    <row r="26" spans="1:5" x14ac:dyDescent="0.35">
      <c r="A26" s="20" t="s">
        <v>49</v>
      </c>
      <c r="B26" s="27" t="s">
        <v>7</v>
      </c>
      <c r="C26" s="46" t="s">
        <v>105</v>
      </c>
      <c r="D26" s="47" t="s">
        <v>169</v>
      </c>
      <c r="E26" s="48"/>
    </row>
    <row r="27" spans="1:5" x14ac:dyDescent="0.35">
      <c r="A27" s="20" t="s">
        <v>50</v>
      </c>
      <c r="B27" s="27" t="s">
        <v>8</v>
      </c>
      <c r="C27" s="46" t="s">
        <v>105</v>
      </c>
      <c r="D27" s="47" t="s">
        <v>169</v>
      </c>
      <c r="E27" s="48"/>
    </row>
    <row r="28" spans="1:5" x14ac:dyDescent="0.35">
      <c r="A28" s="20" t="s">
        <v>51</v>
      </c>
      <c r="B28" s="27" t="s">
        <v>9</v>
      </c>
      <c r="C28" s="46" t="s">
        <v>105</v>
      </c>
      <c r="D28" s="47" t="s">
        <v>169</v>
      </c>
      <c r="E28" s="48"/>
    </row>
    <row r="29" spans="1:5" x14ac:dyDescent="0.35">
      <c r="A29" s="20" t="s">
        <v>52</v>
      </c>
      <c r="B29" s="27" t="s">
        <v>10</v>
      </c>
      <c r="C29" s="46" t="s">
        <v>105</v>
      </c>
      <c r="D29" s="47" t="s">
        <v>169</v>
      </c>
      <c r="E29" s="48"/>
    </row>
    <row r="30" spans="1:5" x14ac:dyDescent="0.35">
      <c r="A30" s="20" t="s">
        <v>53</v>
      </c>
      <c r="B30" s="27" t="s">
        <v>11</v>
      </c>
      <c r="C30" s="46" t="s">
        <v>105</v>
      </c>
      <c r="D30" s="47" t="s">
        <v>169</v>
      </c>
      <c r="E30" s="48"/>
    </row>
    <row r="31" spans="1:5" x14ac:dyDescent="0.35">
      <c r="A31" s="20" t="s">
        <v>54</v>
      </c>
      <c r="B31" s="27" t="s">
        <v>12</v>
      </c>
      <c r="C31" s="46" t="s">
        <v>105</v>
      </c>
      <c r="D31" s="47" t="s">
        <v>169</v>
      </c>
      <c r="E31" s="48"/>
    </row>
    <row r="32" spans="1:5" x14ac:dyDescent="0.35">
      <c r="A32" s="20" t="s">
        <v>55</v>
      </c>
      <c r="B32" s="27" t="s">
        <v>13</v>
      </c>
      <c r="C32" s="46" t="s">
        <v>105</v>
      </c>
      <c r="D32" s="47" t="s">
        <v>169</v>
      </c>
      <c r="E32" s="48"/>
    </row>
    <row r="33" spans="1:5" x14ac:dyDescent="0.35">
      <c r="A33" s="20" t="s">
        <v>56</v>
      </c>
      <c r="B33" s="23" t="s">
        <v>17</v>
      </c>
      <c r="C33" s="45"/>
      <c r="D33" s="45"/>
      <c r="E33" s="45"/>
    </row>
    <row r="34" spans="1:5" x14ac:dyDescent="0.35">
      <c r="A34" s="20" t="s">
        <v>57</v>
      </c>
      <c r="B34" s="14" t="s">
        <v>18</v>
      </c>
      <c r="C34" s="46" t="s">
        <v>105</v>
      </c>
      <c r="D34" s="47" t="s">
        <v>169</v>
      </c>
      <c r="E34" s="48"/>
    </row>
    <row r="35" spans="1:5" x14ac:dyDescent="0.35">
      <c r="A35" s="20" t="s">
        <v>58</v>
      </c>
      <c r="B35" s="14" t="s">
        <v>19</v>
      </c>
      <c r="C35" s="46" t="s">
        <v>105</v>
      </c>
      <c r="D35" s="47" t="s">
        <v>169</v>
      </c>
      <c r="E35" s="48"/>
    </row>
    <row r="36" spans="1:5" x14ac:dyDescent="0.35">
      <c r="A36" s="20" t="s">
        <v>59</v>
      </c>
      <c r="B36" s="14" t="s">
        <v>20</v>
      </c>
      <c r="C36" s="46" t="s">
        <v>105</v>
      </c>
      <c r="D36" s="47" t="s">
        <v>169</v>
      </c>
      <c r="E36" s="48"/>
    </row>
    <row r="37" spans="1:5" x14ac:dyDescent="0.35">
      <c r="A37" s="20" t="s">
        <v>60</v>
      </c>
      <c r="B37" s="23" t="s">
        <v>21</v>
      </c>
      <c r="C37" s="45"/>
      <c r="D37" s="45"/>
      <c r="E37" s="45"/>
    </row>
    <row r="38" spans="1:5" x14ac:dyDescent="0.35">
      <c r="A38" s="20" t="s">
        <v>61</v>
      </c>
      <c r="B38" s="25" t="s">
        <v>22</v>
      </c>
      <c r="C38" s="46" t="s">
        <v>105</v>
      </c>
      <c r="D38" s="47" t="s">
        <v>169</v>
      </c>
      <c r="E38" s="48"/>
    </row>
    <row r="39" spans="1:5" x14ac:dyDescent="0.35">
      <c r="A39" s="20" t="s">
        <v>62</v>
      </c>
      <c r="B39" s="14" t="s">
        <v>23</v>
      </c>
      <c r="C39" s="46" t="s">
        <v>105</v>
      </c>
      <c r="D39" s="47" t="s">
        <v>169</v>
      </c>
      <c r="E39" s="48"/>
    </row>
    <row r="40" spans="1:5" x14ac:dyDescent="0.35">
      <c r="A40" s="20" t="s">
        <v>63</v>
      </c>
      <c r="B40" s="30" t="s">
        <v>15</v>
      </c>
      <c r="C40" s="49"/>
      <c r="D40" s="50"/>
      <c r="E40" s="50"/>
    </row>
    <row r="41" spans="1:5" x14ac:dyDescent="0.35">
      <c r="A41" s="20" t="s">
        <v>64</v>
      </c>
      <c r="B41" s="23" t="s">
        <v>2</v>
      </c>
      <c r="C41" s="45"/>
      <c r="D41" s="45"/>
      <c r="E41" s="45"/>
    </row>
    <row r="42" spans="1:5" x14ac:dyDescent="0.35">
      <c r="A42" s="20" t="s">
        <v>65</v>
      </c>
      <c r="B42" s="25" t="s">
        <v>4</v>
      </c>
      <c r="C42" s="46" t="s">
        <v>105</v>
      </c>
      <c r="D42" s="47" t="s">
        <v>169</v>
      </c>
      <c r="E42" s="48"/>
    </row>
    <row r="43" spans="1:5" x14ac:dyDescent="0.35">
      <c r="A43" s="20" t="s">
        <v>66</v>
      </c>
      <c r="B43" s="26" t="s">
        <v>5</v>
      </c>
      <c r="C43" s="46" t="s">
        <v>105</v>
      </c>
      <c r="D43" s="47" t="s">
        <v>169</v>
      </c>
      <c r="E43" s="48"/>
    </row>
    <row r="44" spans="1:5" x14ac:dyDescent="0.35">
      <c r="A44" s="20" t="s">
        <v>67</v>
      </c>
      <c r="B44" s="27" t="s">
        <v>6</v>
      </c>
      <c r="C44" s="46" t="s">
        <v>105</v>
      </c>
      <c r="D44" s="47" t="s">
        <v>169</v>
      </c>
      <c r="E44" s="48"/>
    </row>
    <row r="45" spans="1:5" x14ac:dyDescent="0.35">
      <c r="A45" s="20" t="s">
        <v>68</v>
      </c>
      <c r="B45" s="27" t="s">
        <v>7</v>
      </c>
      <c r="C45" s="46" t="s">
        <v>105</v>
      </c>
      <c r="D45" s="47" t="s">
        <v>169</v>
      </c>
      <c r="E45" s="48"/>
    </row>
    <row r="46" spans="1:5" ht="70" x14ac:dyDescent="0.35">
      <c r="A46" s="20" t="s">
        <v>69</v>
      </c>
      <c r="B46" s="27" t="s">
        <v>8</v>
      </c>
      <c r="C46" s="41" t="s">
        <v>107</v>
      </c>
      <c r="D46" s="48" t="s">
        <v>165</v>
      </c>
      <c r="E46" s="48" t="s">
        <v>166</v>
      </c>
    </row>
    <row r="47" spans="1:5" x14ac:dyDescent="0.35">
      <c r="A47" s="20" t="s">
        <v>70</v>
      </c>
      <c r="B47" s="27" t="s">
        <v>9</v>
      </c>
      <c r="C47" s="46" t="s">
        <v>105</v>
      </c>
      <c r="D47" s="47" t="s">
        <v>169</v>
      </c>
      <c r="E47" s="48"/>
    </row>
    <row r="48" spans="1:5" x14ac:dyDescent="0.35">
      <c r="A48" s="20" t="s">
        <v>71</v>
      </c>
      <c r="B48" s="27" t="s">
        <v>10</v>
      </c>
      <c r="C48" s="46" t="s">
        <v>105</v>
      </c>
      <c r="D48" s="47" t="s">
        <v>169</v>
      </c>
      <c r="E48" s="48"/>
    </row>
    <row r="49" spans="1:5" ht="140" x14ac:dyDescent="0.35">
      <c r="A49" s="20" t="s">
        <v>72</v>
      </c>
      <c r="B49" s="27" t="s">
        <v>11</v>
      </c>
      <c r="C49" s="41" t="s">
        <v>107</v>
      </c>
      <c r="D49" s="48" t="s">
        <v>163</v>
      </c>
      <c r="E49" s="48" t="s">
        <v>164</v>
      </c>
    </row>
    <row r="50" spans="1:5" ht="20" x14ac:dyDescent="0.35">
      <c r="A50" s="20" t="s">
        <v>73</v>
      </c>
      <c r="B50" s="27" t="s">
        <v>12</v>
      </c>
      <c r="C50" s="46" t="s">
        <v>105</v>
      </c>
      <c r="D50" s="47" t="s">
        <v>189</v>
      </c>
      <c r="E50" s="48" t="s">
        <v>190</v>
      </c>
    </row>
    <row r="51" spans="1:5" x14ac:dyDescent="0.35">
      <c r="A51" s="20" t="s">
        <v>74</v>
      </c>
      <c r="B51" s="27" t="s">
        <v>13</v>
      </c>
      <c r="C51" s="46" t="s">
        <v>105</v>
      </c>
      <c r="D51" s="47" t="s">
        <v>169</v>
      </c>
      <c r="E51" s="48"/>
    </row>
    <row r="52" spans="1:5" x14ac:dyDescent="0.35">
      <c r="A52" s="20" t="s">
        <v>75</v>
      </c>
      <c r="B52" s="23" t="s">
        <v>17</v>
      </c>
      <c r="C52" s="45"/>
      <c r="D52" s="45"/>
      <c r="E52" s="45"/>
    </row>
    <row r="53" spans="1:5" x14ac:dyDescent="0.35">
      <c r="A53" s="20" t="s">
        <v>76</v>
      </c>
      <c r="B53" s="14" t="s">
        <v>18</v>
      </c>
      <c r="C53" s="46" t="s">
        <v>105</v>
      </c>
      <c r="D53" s="47" t="s">
        <v>169</v>
      </c>
      <c r="E53" s="48"/>
    </row>
    <row r="54" spans="1:5" x14ac:dyDescent="0.35">
      <c r="A54" s="20" t="s">
        <v>77</v>
      </c>
      <c r="B54" s="14" t="s">
        <v>19</v>
      </c>
      <c r="C54" s="46" t="s">
        <v>105</v>
      </c>
      <c r="D54" s="47" t="s">
        <v>169</v>
      </c>
      <c r="E54" s="48"/>
    </row>
    <row r="55" spans="1:5" ht="17.25" customHeight="1" x14ac:dyDescent="0.35">
      <c r="A55" s="20" t="s">
        <v>78</v>
      </c>
      <c r="B55" s="14" t="s">
        <v>20</v>
      </c>
      <c r="C55" s="46" t="s">
        <v>105</v>
      </c>
      <c r="D55" s="47" t="s">
        <v>169</v>
      </c>
      <c r="E55" s="48"/>
    </row>
    <row r="56" spans="1:5" x14ac:dyDescent="0.35">
      <c r="A56" s="20" t="s">
        <v>79</v>
      </c>
      <c r="B56" s="23" t="s">
        <v>21</v>
      </c>
      <c r="C56" s="45"/>
      <c r="D56" s="45"/>
      <c r="E56" s="45"/>
    </row>
    <row r="57" spans="1:5" x14ac:dyDescent="0.35">
      <c r="A57" s="20" t="s">
        <v>80</v>
      </c>
      <c r="B57" s="25" t="s">
        <v>22</v>
      </c>
      <c r="C57" s="46" t="s">
        <v>105</v>
      </c>
      <c r="D57" s="47" t="s">
        <v>169</v>
      </c>
      <c r="E57" s="48"/>
    </row>
    <row r="58" spans="1:5" x14ac:dyDescent="0.35">
      <c r="A58" s="20" t="s">
        <v>81</v>
      </c>
      <c r="B58" s="14" t="s">
        <v>23</v>
      </c>
      <c r="C58" s="46" t="s">
        <v>105</v>
      </c>
      <c r="D58" s="47" t="s">
        <v>169</v>
      </c>
      <c r="E58" s="48"/>
    </row>
    <row r="59" spans="1:5" x14ac:dyDescent="0.35">
      <c r="A59" s="20" t="s">
        <v>82</v>
      </c>
      <c r="B59" s="30" t="s">
        <v>16</v>
      </c>
      <c r="C59" s="49"/>
      <c r="D59" s="50"/>
      <c r="E59" s="50"/>
    </row>
    <row r="60" spans="1:5" x14ac:dyDescent="0.35">
      <c r="A60" s="20" t="s">
        <v>83</v>
      </c>
      <c r="B60" s="23" t="s">
        <v>2</v>
      </c>
      <c r="C60" s="45"/>
      <c r="D60" s="45"/>
      <c r="E60" s="45"/>
    </row>
    <row r="61" spans="1:5" x14ac:dyDescent="0.35">
      <c r="A61" s="20" t="s">
        <v>84</v>
      </c>
      <c r="B61" s="25" t="s">
        <v>4</v>
      </c>
      <c r="C61" s="46" t="s">
        <v>105</v>
      </c>
      <c r="D61" s="47" t="s">
        <v>169</v>
      </c>
      <c r="E61" s="48"/>
    </row>
    <row r="62" spans="1:5" x14ac:dyDescent="0.35">
      <c r="A62" s="20" t="s">
        <v>85</v>
      </c>
      <c r="B62" s="26" t="s">
        <v>5</v>
      </c>
      <c r="C62" s="46" t="s">
        <v>105</v>
      </c>
      <c r="D62" s="47" t="s">
        <v>169</v>
      </c>
      <c r="E62" s="48"/>
    </row>
    <row r="63" spans="1:5" x14ac:dyDescent="0.35">
      <c r="A63" s="20" t="s">
        <v>86</v>
      </c>
      <c r="B63" s="27" t="s">
        <v>6</v>
      </c>
      <c r="C63" s="46" t="s">
        <v>105</v>
      </c>
      <c r="D63" s="47" t="s">
        <v>169</v>
      </c>
      <c r="E63" s="48"/>
    </row>
    <row r="64" spans="1:5" x14ac:dyDescent="0.35">
      <c r="A64" s="20" t="s">
        <v>87</v>
      </c>
      <c r="B64" s="27" t="s">
        <v>7</v>
      </c>
      <c r="C64" s="46" t="s">
        <v>105</v>
      </c>
      <c r="D64" s="47" t="s">
        <v>169</v>
      </c>
      <c r="E64" s="48"/>
    </row>
    <row r="65" spans="1:5" x14ac:dyDescent="0.35">
      <c r="A65" s="20" t="s">
        <v>88</v>
      </c>
      <c r="B65" s="27" t="s">
        <v>8</v>
      </c>
      <c r="C65" s="46" t="s">
        <v>105</v>
      </c>
      <c r="D65" s="47" t="s">
        <v>169</v>
      </c>
      <c r="E65" s="48"/>
    </row>
    <row r="66" spans="1:5" x14ac:dyDescent="0.35">
      <c r="A66" s="20" t="s">
        <v>89</v>
      </c>
      <c r="B66" s="27" t="s">
        <v>9</v>
      </c>
      <c r="C66" s="46" t="s">
        <v>105</v>
      </c>
      <c r="D66" s="47" t="s">
        <v>169</v>
      </c>
      <c r="E66" s="48"/>
    </row>
    <row r="67" spans="1:5" x14ac:dyDescent="0.35">
      <c r="A67" s="20" t="s">
        <v>90</v>
      </c>
      <c r="B67" s="27" t="s">
        <v>10</v>
      </c>
      <c r="C67" s="46" t="s">
        <v>105</v>
      </c>
      <c r="D67" s="47" t="s">
        <v>169</v>
      </c>
      <c r="E67" s="48"/>
    </row>
    <row r="68" spans="1:5" x14ac:dyDescent="0.35">
      <c r="A68" s="20" t="s">
        <v>91</v>
      </c>
      <c r="B68" s="27" t="s">
        <v>11</v>
      </c>
      <c r="C68" s="46" t="s">
        <v>105</v>
      </c>
      <c r="D68" s="47" t="s">
        <v>169</v>
      </c>
      <c r="E68" s="48"/>
    </row>
    <row r="69" spans="1:5" x14ac:dyDescent="0.35">
      <c r="A69" s="20" t="s">
        <v>92</v>
      </c>
      <c r="B69" s="27" t="s">
        <v>12</v>
      </c>
      <c r="C69" s="46" t="s">
        <v>105</v>
      </c>
      <c r="D69" s="47" t="s">
        <v>169</v>
      </c>
      <c r="E69" s="48"/>
    </row>
    <row r="70" spans="1:5" x14ac:dyDescent="0.35">
      <c r="A70" s="20" t="s">
        <v>93</v>
      </c>
      <c r="B70" s="27" t="s">
        <v>13</v>
      </c>
      <c r="C70" s="46" t="s">
        <v>105</v>
      </c>
      <c r="D70" s="47" t="s">
        <v>169</v>
      </c>
      <c r="E70" s="48"/>
    </row>
    <row r="71" spans="1:5" x14ac:dyDescent="0.35">
      <c r="A71" s="20" t="s">
        <v>94</v>
      </c>
      <c r="B71" s="23" t="s">
        <v>17</v>
      </c>
      <c r="C71" s="45"/>
      <c r="D71" s="45"/>
      <c r="E71" s="45"/>
    </row>
    <row r="72" spans="1:5" x14ac:dyDescent="0.35">
      <c r="A72" s="20" t="s">
        <v>95</v>
      </c>
      <c r="B72" s="14" t="s">
        <v>18</v>
      </c>
      <c r="C72" s="46" t="s">
        <v>105</v>
      </c>
      <c r="D72" s="47" t="s">
        <v>169</v>
      </c>
      <c r="E72" s="48"/>
    </row>
    <row r="73" spans="1:5" x14ac:dyDescent="0.35">
      <c r="A73" s="20" t="s">
        <v>96</v>
      </c>
      <c r="B73" s="14" t="s">
        <v>19</v>
      </c>
      <c r="C73" s="46" t="s">
        <v>105</v>
      </c>
      <c r="D73" s="47" t="s">
        <v>169</v>
      </c>
      <c r="E73" s="48"/>
    </row>
    <row r="74" spans="1:5" x14ac:dyDescent="0.35">
      <c r="A74" s="20" t="s">
        <v>97</v>
      </c>
      <c r="B74" s="14" t="s">
        <v>20</v>
      </c>
      <c r="C74" s="46" t="s">
        <v>105</v>
      </c>
      <c r="D74" s="47" t="s">
        <v>169</v>
      </c>
      <c r="E74" s="48"/>
    </row>
    <row r="75" spans="1:5" x14ac:dyDescent="0.35">
      <c r="A75" s="20" t="s">
        <v>98</v>
      </c>
      <c r="B75" s="23" t="s">
        <v>21</v>
      </c>
      <c r="C75" s="45"/>
      <c r="D75" s="45"/>
      <c r="E75" s="45"/>
    </row>
    <row r="76" spans="1:5" x14ac:dyDescent="0.35">
      <c r="A76" s="20" t="s">
        <v>99</v>
      </c>
      <c r="B76" s="25" t="s">
        <v>22</v>
      </c>
      <c r="C76" s="46" t="s">
        <v>105</v>
      </c>
      <c r="D76" s="47" t="s">
        <v>169</v>
      </c>
      <c r="E76" s="48"/>
    </row>
    <row r="77" spans="1:5" x14ac:dyDescent="0.35">
      <c r="A77" s="20" t="s">
        <v>100</v>
      </c>
      <c r="B77" s="14" t="s">
        <v>23</v>
      </c>
      <c r="C77" s="46" t="s">
        <v>105</v>
      </c>
      <c r="D77" s="47" t="s">
        <v>169</v>
      </c>
      <c r="E77" s="48"/>
    </row>
  </sheetData>
  <sheetProtection selectLockedCells="1" selectUnlockedCells="1"/>
  <mergeCells count="1">
    <mergeCell ref="A1:B1"/>
  </mergeCells>
  <pageMargins left="0.7" right="0.7" top="0.75" bottom="0.75" header="0.51180555555555551" footer="0.51180555555555551"/>
  <pageSetup paperSize="9" firstPageNumber="0" orientation="portrait" horizontalDpi="300" verticalDpi="300"/>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77"/>
  <sheetViews>
    <sheetView workbookViewId="0">
      <selection sqref="A1:B1"/>
    </sheetView>
  </sheetViews>
  <sheetFormatPr defaultRowHeight="14.5" x14ac:dyDescent="0.35"/>
  <cols>
    <col min="1" max="1" width="7.7265625" style="15" customWidth="1"/>
    <col min="2" max="2" width="61.7265625" style="15" customWidth="1"/>
    <col min="3" max="3" width="9.26953125" style="16" customWidth="1"/>
    <col min="4" max="4" width="53.54296875" style="17" customWidth="1"/>
    <col min="5" max="5" width="46.453125" style="17" customWidth="1"/>
  </cols>
  <sheetData>
    <row r="1" spans="1:11" ht="20.25" customHeight="1" x14ac:dyDescent="0.35">
      <c r="A1" s="72" t="s">
        <v>101</v>
      </c>
      <c r="B1" s="72"/>
      <c r="C1" s="18" t="s">
        <v>114</v>
      </c>
      <c r="D1" s="19" t="s">
        <v>103</v>
      </c>
      <c r="E1" s="19" t="s">
        <v>104</v>
      </c>
    </row>
    <row r="2" spans="1:11" x14ac:dyDescent="0.35">
      <c r="A2" s="20" t="s">
        <v>24</v>
      </c>
      <c r="B2" s="21" t="s">
        <v>3</v>
      </c>
      <c r="C2" s="22" t="s">
        <v>102</v>
      </c>
      <c r="D2" s="22" t="s">
        <v>103</v>
      </c>
      <c r="E2" s="22" t="s">
        <v>104</v>
      </c>
    </row>
    <row r="3" spans="1:11" x14ac:dyDescent="0.35">
      <c r="A3" s="20" t="s">
        <v>25</v>
      </c>
      <c r="B3" s="23" t="s">
        <v>2</v>
      </c>
      <c r="C3" s="24" t="s">
        <v>102</v>
      </c>
      <c r="D3" s="24" t="s">
        <v>103</v>
      </c>
      <c r="E3" s="24" t="s">
        <v>104</v>
      </c>
    </row>
    <row r="4" spans="1:11" ht="20" x14ac:dyDescent="0.35">
      <c r="A4" s="20" t="s">
        <v>26</v>
      </c>
      <c r="B4" s="25" t="s">
        <v>4</v>
      </c>
      <c r="C4" s="61" t="s">
        <v>105</v>
      </c>
      <c r="D4" s="62" t="s">
        <v>175</v>
      </c>
      <c r="E4" s="60"/>
      <c r="K4" s="35"/>
    </row>
    <row r="5" spans="1:11" ht="29.5" customHeight="1" x14ac:dyDescent="0.35">
      <c r="A5" s="20"/>
      <c r="B5" s="26" t="s">
        <v>5</v>
      </c>
      <c r="C5" s="20" t="s">
        <v>105</v>
      </c>
      <c r="D5" s="62" t="s">
        <v>175</v>
      </c>
      <c r="E5" s="36"/>
    </row>
    <row r="6" spans="1:11" ht="20" x14ac:dyDescent="0.35">
      <c r="A6" s="20" t="s">
        <v>28</v>
      </c>
      <c r="B6" s="27" t="s">
        <v>6</v>
      </c>
      <c r="C6" s="20" t="s">
        <v>105</v>
      </c>
      <c r="D6" s="62" t="s">
        <v>175</v>
      </c>
      <c r="E6" s="36"/>
    </row>
    <row r="7" spans="1:11" ht="20" x14ac:dyDescent="0.35">
      <c r="A7" s="20" t="s">
        <v>29</v>
      </c>
      <c r="B7" s="27" t="s">
        <v>7</v>
      </c>
      <c r="C7" s="20" t="s">
        <v>105</v>
      </c>
      <c r="D7" s="62" t="s">
        <v>175</v>
      </c>
      <c r="E7" s="29"/>
    </row>
    <row r="8" spans="1:11" ht="20" x14ac:dyDescent="0.35">
      <c r="A8" s="20" t="s">
        <v>30</v>
      </c>
      <c r="B8" s="27" t="s">
        <v>8</v>
      </c>
      <c r="C8" s="20" t="s">
        <v>105</v>
      </c>
      <c r="D8" s="62" t="s">
        <v>175</v>
      </c>
      <c r="E8" s="29"/>
    </row>
    <row r="9" spans="1:11" ht="20" x14ac:dyDescent="0.35">
      <c r="A9" s="20" t="s">
        <v>31</v>
      </c>
      <c r="B9" s="27" t="s">
        <v>9</v>
      </c>
      <c r="C9" s="20" t="s">
        <v>105</v>
      </c>
      <c r="D9" s="62" t="s">
        <v>175</v>
      </c>
      <c r="E9" s="29"/>
    </row>
    <row r="10" spans="1:11" ht="20" x14ac:dyDescent="0.35">
      <c r="A10" s="20" t="s">
        <v>32</v>
      </c>
      <c r="B10" s="27" t="s">
        <v>10</v>
      </c>
      <c r="C10" s="20" t="s">
        <v>105</v>
      </c>
      <c r="D10" s="62" t="s">
        <v>175</v>
      </c>
      <c r="E10" s="29"/>
    </row>
    <row r="11" spans="1:11" ht="20" x14ac:dyDescent="0.35">
      <c r="A11" s="20" t="s">
        <v>33</v>
      </c>
      <c r="B11" s="27" t="s">
        <v>11</v>
      </c>
      <c r="C11" s="20" t="s">
        <v>105</v>
      </c>
      <c r="D11" s="62" t="s">
        <v>175</v>
      </c>
      <c r="E11" s="29"/>
    </row>
    <row r="12" spans="1:11" ht="20" x14ac:dyDescent="0.35">
      <c r="A12" s="20" t="s">
        <v>34</v>
      </c>
      <c r="B12" s="27" t="s">
        <v>12</v>
      </c>
      <c r="C12" s="20" t="s">
        <v>105</v>
      </c>
      <c r="D12" s="62" t="s">
        <v>175</v>
      </c>
      <c r="E12" s="29"/>
    </row>
    <row r="13" spans="1:11" ht="20" x14ac:dyDescent="0.35">
      <c r="A13" s="20" t="s">
        <v>35</v>
      </c>
      <c r="B13" s="27" t="s">
        <v>13</v>
      </c>
      <c r="C13" s="20" t="s">
        <v>105</v>
      </c>
      <c r="D13" s="62" t="s">
        <v>175</v>
      </c>
      <c r="E13" s="37"/>
    </row>
    <row r="14" spans="1:11" x14ac:dyDescent="0.35">
      <c r="A14" s="20" t="s">
        <v>36</v>
      </c>
      <c r="B14" s="23" t="s">
        <v>17</v>
      </c>
      <c r="C14" s="24"/>
      <c r="D14" s="24"/>
      <c r="E14" s="24"/>
    </row>
    <row r="15" spans="1:11" ht="20" x14ac:dyDescent="0.35">
      <c r="A15" s="20" t="s">
        <v>37</v>
      </c>
      <c r="B15" s="14" t="s">
        <v>18</v>
      </c>
      <c r="C15" s="20" t="s">
        <v>105</v>
      </c>
      <c r="D15" s="62" t="s">
        <v>175</v>
      </c>
      <c r="E15" s="36"/>
    </row>
    <row r="16" spans="1:11" ht="20" x14ac:dyDescent="0.35">
      <c r="A16" s="20" t="s">
        <v>38</v>
      </c>
      <c r="B16" s="14" t="s">
        <v>19</v>
      </c>
      <c r="C16" s="20" t="s">
        <v>105</v>
      </c>
      <c r="D16" s="62" t="s">
        <v>175</v>
      </c>
      <c r="E16" s="36"/>
    </row>
    <row r="17" spans="1:5" ht="20" x14ac:dyDescent="0.35">
      <c r="A17" s="20" t="s">
        <v>39</v>
      </c>
      <c r="B17" s="14" t="s">
        <v>20</v>
      </c>
      <c r="C17" s="20" t="s">
        <v>105</v>
      </c>
      <c r="D17" s="62" t="s">
        <v>175</v>
      </c>
      <c r="E17" s="29"/>
    </row>
    <row r="18" spans="1:5" x14ac:dyDescent="0.35">
      <c r="A18" s="20" t="s">
        <v>40</v>
      </c>
      <c r="B18" s="23" t="s">
        <v>21</v>
      </c>
      <c r="C18" s="24"/>
      <c r="D18" s="24"/>
      <c r="E18" s="24"/>
    </row>
    <row r="19" spans="1:5" ht="20" x14ac:dyDescent="0.35">
      <c r="A19" s="20" t="s">
        <v>42</v>
      </c>
      <c r="B19" s="25" t="s">
        <v>22</v>
      </c>
      <c r="C19" s="20" t="s">
        <v>105</v>
      </c>
      <c r="D19" s="62" t="s">
        <v>175</v>
      </c>
      <c r="E19" s="36"/>
    </row>
    <row r="20" spans="1:5" ht="20" x14ac:dyDescent="0.35">
      <c r="A20" s="20" t="s">
        <v>43</v>
      </c>
      <c r="B20" s="14" t="s">
        <v>23</v>
      </c>
      <c r="C20" s="20" t="s">
        <v>105</v>
      </c>
      <c r="D20" s="62" t="s">
        <v>175</v>
      </c>
      <c r="E20" s="36"/>
    </row>
    <row r="21" spans="1:5" x14ac:dyDescent="0.35">
      <c r="A21" s="20" t="s">
        <v>44</v>
      </c>
      <c r="B21" s="30" t="s">
        <v>14</v>
      </c>
      <c r="C21" s="31"/>
      <c r="D21" s="32"/>
      <c r="E21" s="32"/>
    </row>
    <row r="22" spans="1:5" x14ac:dyDescent="0.35">
      <c r="A22" s="20" t="s">
        <v>45</v>
      </c>
      <c r="B22" s="23" t="s">
        <v>2</v>
      </c>
      <c r="C22" s="24"/>
      <c r="D22" s="24"/>
      <c r="E22" s="24"/>
    </row>
    <row r="23" spans="1:5" x14ac:dyDescent="0.35">
      <c r="A23" s="20" t="s">
        <v>46</v>
      </c>
      <c r="B23" s="25" t="s">
        <v>4</v>
      </c>
      <c r="C23" s="20" t="s">
        <v>105</v>
      </c>
      <c r="D23" s="25" t="s">
        <v>106</v>
      </c>
      <c r="E23" s="29"/>
    </row>
    <row r="24" spans="1:5" x14ac:dyDescent="0.35">
      <c r="A24" s="20" t="s">
        <v>47</v>
      </c>
      <c r="B24" s="26" t="s">
        <v>5</v>
      </c>
      <c r="C24" s="20" t="s">
        <v>105</v>
      </c>
      <c r="D24" s="25" t="s">
        <v>106</v>
      </c>
      <c r="E24" s="29"/>
    </row>
    <row r="25" spans="1:5" x14ac:dyDescent="0.35">
      <c r="A25" s="20" t="s">
        <v>48</v>
      </c>
      <c r="B25" s="27" t="s">
        <v>6</v>
      </c>
      <c r="C25" s="20" t="s">
        <v>105</v>
      </c>
      <c r="D25" s="25" t="s">
        <v>106</v>
      </c>
      <c r="E25" s="29"/>
    </row>
    <row r="26" spans="1:5" x14ac:dyDescent="0.35">
      <c r="A26" s="20" t="s">
        <v>49</v>
      </c>
      <c r="B26" s="27" t="s">
        <v>7</v>
      </c>
      <c r="C26" s="20" t="s">
        <v>105</v>
      </c>
      <c r="D26" s="25" t="s">
        <v>106</v>
      </c>
      <c r="E26" s="29"/>
    </row>
    <row r="27" spans="1:5" x14ac:dyDescent="0.35">
      <c r="A27" s="20" t="s">
        <v>50</v>
      </c>
      <c r="B27" s="27" t="s">
        <v>8</v>
      </c>
      <c r="C27" s="20" t="s">
        <v>105</v>
      </c>
      <c r="D27" s="25" t="s">
        <v>106</v>
      </c>
      <c r="E27" s="29"/>
    </row>
    <row r="28" spans="1:5" x14ac:dyDescent="0.35">
      <c r="A28" s="20" t="s">
        <v>51</v>
      </c>
      <c r="B28" s="27" t="s">
        <v>9</v>
      </c>
      <c r="C28" s="20" t="s">
        <v>105</v>
      </c>
      <c r="D28" s="25" t="s">
        <v>106</v>
      </c>
      <c r="E28" s="29"/>
    </row>
    <row r="29" spans="1:5" x14ac:dyDescent="0.35">
      <c r="A29" s="20" t="s">
        <v>52</v>
      </c>
      <c r="B29" s="27" t="s">
        <v>10</v>
      </c>
      <c r="C29" s="20" t="s">
        <v>105</v>
      </c>
      <c r="D29" s="25" t="s">
        <v>106</v>
      </c>
      <c r="E29" s="29"/>
    </row>
    <row r="30" spans="1:5" x14ac:dyDescent="0.35">
      <c r="A30" s="20" t="s">
        <v>53</v>
      </c>
      <c r="B30" s="27" t="s">
        <v>11</v>
      </c>
      <c r="C30" s="20" t="s">
        <v>105</v>
      </c>
      <c r="D30" s="25" t="s">
        <v>106</v>
      </c>
      <c r="E30" s="29"/>
    </row>
    <row r="31" spans="1:5" x14ac:dyDescent="0.35">
      <c r="A31" s="20" t="s">
        <v>54</v>
      </c>
      <c r="B31" s="27" t="s">
        <v>12</v>
      </c>
      <c r="C31" s="20" t="s">
        <v>105</v>
      </c>
      <c r="D31" s="25" t="s">
        <v>106</v>
      </c>
      <c r="E31" s="29"/>
    </row>
    <row r="32" spans="1:5" x14ac:dyDescent="0.35">
      <c r="A32" s="20" t="s">
        <v>55</v>
      </c>
      <c r="B32" s="27" t="s">
        <v>13</v>
      </c>
      <c r="C32" s="20" t="s">
        <v>105</v>
      </c>
      <c r="D32" s="25" t="s">
        <v>106</v>
      </c>
      <c r="E32" s="29"/>
    </row>
    <row r="33" spans="1:5" x14ac:dyDescent="0.35">
      <c r="A33" s="20" t="s">
        <v>56</v>
      </c>
      <c r="B33" s="23" t="s">
        <v>17</v>
      </c>
      <c r="C33" s="24"/>
      <c r="D33" s="24"/>
      <c r="E33" s="24"/>
    </row>
    <row r="34" spans="1:5" x14ac:dyDescent="0.35">
      <c r="A34" s="20" t="s">
        <v>57</v>
      </c>
      <c r="B34" s="14" t="s">
        <v>18</v>
      </c>
      <c r="C34" s="20" t="s">
        <v>105</v>
      </c>
      <c r="D34" s="25" t="s">
        <v>106</v>
      </c>
      <c r="E34" s="29"/>
    </row>
    <row r="35" spans="1:5" x14ac:dyDescent="0.35">
      <c r="A35" s="20" t="s">
        <v>58</v>
      </c>
      <c r="B35" s="14" t="s">
        <v>19</v>
      </c>
      <c r="C35" s="20" t="s">
        <v>105</v>
      </c>
      <c r="D35" s="25" t="s">
        <v>106</v>
      </c>
      <c r="E35" s="29"/>
    </row>
    <row r="36" spans="1:5" x14ac:dyDescent="0.35">
      <c r="A36" s="20" t="s">
        <v>59</v>
      </c>
      <c r="B36" s="14" t="s">
        <v>20</v>
      </c>
      <c r="C36" s="20" t="s">
        <v>105</v>
      </c>
      <c r="D36" s="25" t="s">
        <v>106</v>
      </c>
      <c r="E36" s="29"/>
    </row>
    <row r="37" spans="1:5" x14ac:dyDescent="0.35">
      <c r="A37" s="20" t="s">
        <v>60</v>
      </c>
      <c r="B37" s="23" t="s">
        <v>21</v>
      </c>
      <c r="C37" s="24"/>
      <c r="D37" s="24"/>
      <c r="E37" s="24"/>
    </row>
    <row r="38" spans="1:5" x14ac:dyDescent="0.35">
      <c r="A38" s="20" t="s">
        <v>61</v>
      </c>
      <c r="B38" s="25" t="s">
        <v>22</v>
      </c>
      <c r="C38" s="20" t="s">
        <v>105</v>
      </c>
      <c r="D38" s="25" t="s">
        <v>106</v>
      </c>
      <c r="E38" s="29"/>
    </row>
    <row r="39" spans="1:5" x14ac:dyDescent="0.35">
      <c r="A39" s="20" t="s">
        <v>62</v>
      </c>
      <c r="B39" s="14" t="s">
        <v>23</v>
      </c>
      <c r="C39" s="20" t="s">
        <v>105</v>
      </c>
      <c r="D39" s="25" t="s">
        <v>106</v>
      </c>
      <c r="E39" s="29"/>
    </row>
    <row r="40" spans="1:5" x14ac:dyDescent="0.35">
      <c r="A40" s="20" t="s">
        <v>63</v>
      </c>
      <c r="B40" s="30" t="s">
        <v>15</v>
      </c>
      <c r="C40" s="31"/>
      <c r="D40" s="32"/>
      <c r="E40" s="32"/>
    </row>
    <row r="41" spans="1:5" x14ac:dyDescent="0.35">
      <c r="A41" s="20" t="s">
        <v>64</v>
      </c>
      <c r="B41" s="23" t="s">
        <v>2</v>
      </c>
      <c r="C41" s="24"/>
      <c r="D41" s="24"/>
      <c r="E41" s="24"/>
    </row>
    <row r="42" spans="1:5" x14ac:dyDescent="0.35">
      <c r="A42" s="20" t="s">
        <v>65</v>
      </c>
      <c r="B42" s="25" t="s">
        <v>4</v>
      </c>
      <c r="C42" s="20" t="s">
        <v>105</v>
      </c>
      <c r="D42" s="25" t="s">
        <v>106</v>
      </c>
      <c r="E42" s="29"/>
    </row>
    <row r="43" spans="1:5" x14ac:dyDescent="0.35">
      <c r="A43" s="20" t="s">
        <v>66</v>
      </c>
      <c r="B43" s="26" t="s">
        <v>5</v>
      </c>
      <c r="C43" s="20" t="s">
        <v>105</v>
      </c>
      <c r="D43" s="25" t="s">
        <v>106</v>
      </c>
      <c r="E43" s="25"/>
    </row>
    <row r="44" spans="1:5" x14ac:dyDescent="0.35">
      <c r="A44" s="20" t="s">
        <v>67</v>
      </c>
      <c r="B44" s="27" t="s">
        <v>6</v>
      </c>
      <c r="C44" s="20" t="s">
        <v>105</v>
      </c>
      <c r="D44" s="25" t="s">
        <v>106</v>
      </c>
      <c r="E44" s="29"/>
    </row>
    <row r="45" spans="1:5" x14ac:dyDescent="0.35">
      <c r="A45" s="20" t="s">
        <v>68</v>
      </c>
      <c r="B45" s="27" t="s">
        <v>7</v>
      </c>
      <c r="C45" s="20" t="s">
        <v>105</v>
      </c>
      <c r="D45" s="25" t="s">
        <v>106</v>
      </c>
      <c r="E45" s="29"/>
    </row>
    <row r="46" spans="1:5" ht="100" x14ac:dyDescent="0.35">
      <c r="A46" s="20" t="s">
        <v>69</v>
      </c>
      <c r="B46" s="27" t="s">
        <v>8</v>
      </c>
      <c r="C46" s="20" t="s">
        <v>107</v>
      </c>
      <c r="D46" s="25" t="s">
        <v>174</v>
      </c>
      <c r="E46" s="29" t="s">
        <v>173</v>
      </c>
    </row>
    <row r="47" spans="1:5" x14ac:dyDescent="0.35">
      <c r="A47" s="20" t="s">
        <v>70</v>
      </c>
      <c r="B47" s="27" t="s">
        <v>9</v>
      </c>
      <c r="C47" s="20" t="s">
        <v>105</v>
      </c>
      <c r="D47" s="25" t="s">
        <v>106</v>
      </c>
      <c r="E47" s="29"/>
    </row>
    <row r="48" spans="1:5" x14ac:dyDescent="0.35">
      <c r="A48" s="20" t="s">
        <v>71</v>
      </c>
      <c r="B48" s="27" t="s">
        <v>10</v>
      </c>
      <c r="C48" s="20" t="s">
        <v>105</v>
      </c>
      <c r="D48" s="25" t="s">
        <v>106</v>
      </c>
      <c r="E48" s="29"/>
    </row>
    <row r="49" spans="1:5" ht="50" x14ac:dyDescent="0.35">
      <c r="A49" s="20" t="s">
        <v>72</v>
      </c>
      <c r="B49" s="27" t="s">
        <v>11</v>
      </c>
      <c r="C49" s="20" t="s">
        <v>107</v>
      </c>
      <c r="D49" s="25" t="s">
        <v>172</v>
      </c>
      <c r="E49" s="29" t="s">
        <v>173</v>
      </c>
    </row>
    <row r="50" spans="1:5" ht="110" x14ac:dyDescent="0.35">
      <c r="A50" s="20" t="s">
        <v>73</v>
      </c>
      <c r="B50" s="27" t="s">
        <v>12</v>
      </c>
      <c r="C50" s="20" t="s">
        <v>107</v>
      </c>
      <c r="D50" s="25" t="s">
        <v>234</v>
      </c>
      <c r="E50" s="29" t="s">
        <v>176</v>
      </c>
    </row>
    <row r="51" spans="1:5" x14ac:dyDescent="0.35">
      <c r="A51" s="20" t="s">
        <v>74</v>
      </c>
      <c r="B51" s="27" t="s">
        <v>13</v>
      </c>
      <c r="C51" s="20" t="s">
        <v>105</v>
      </c>
      <c r="D51" s="25" t="s">
        <v>106</v>
      </c>
      <c r="E51" s="29"/>
    </row>
    <row r="52" spans="1:5" x14ac:dyDescent="0.35">
      <c r="A52" s="20" t="s">
        <v>75</v>
      </c>
      <c r="B52" s="23" t="s">
        <v>17</v>
      </c>
      <c r="C52" s="24"/>
      <c r="D52" s="24"/>
      <c r="E52" s="24"/>
    </row>
    <row r="53" spans="1:5" x14ac:dyDescent="0.35">
      <c r="A53" s="20" t="s">
        <v>76</v>
      </c>
      <c r="B53" s="14" t="s">
        <v>18</v>
      </c>
      <c r="C53" s="20" t="s">
        <v>105</v>
      </c>
      <c r="D53" s="25" t="s">
        <v>106</v>
      </c>
      <c r="E53" s="29"/>
    </row>
    <row r="54" spans="1:5" x14ac:dyDescent="0.35">
      <c r="A54" s="20" t="s">
        <v>77</v>
      </c>
      <c r="B54" s="14" t="s">
        <v>19</v>
      </c>
      <c r="C54" s="20" t="s">
        <v>105</v>
      </c>
      <c r="D54" s="25" t="s">
        <v>106</v>
      </c>
      <c r="E54" s="29"/>
    </row>
    <row r="55" spans="1:5" ht="17.25" customHeight="1" x14ac:dyDescent="0.35">
      <c r="A55" s="20" t="s">
        <v>78</v>
      </c>
      <c r="B55" s="14" t="s">
        <v>20</v>
      </c>
      <c r="C55" s="20" t="s">
        <v>105</v>
      </c>
      <c r="D55" s="25" t="s">
        <v>106</v>
      </c>
      <c r="E55" s="29"/>
    </row>
    <row r="56" spans="1:5" x14ac:dyDescent="0.35">
      <c r="A56" s="20" t="s">
        <v>79</v>
      </c>
      <c r="B56" s="23" t="s">
        <v>21</v>
      </c>
      <c r="C56" s="24"/>
      <c r="D56" s="24"/>
      <c r="E56" s="24"/>
    </row>
    <row r="57" spans="1:5" x14ac:dyDescent="0.35">
      <c r="A57" s="20" t="s">
        <v>80</v>
      </c>
      <c r="B57" s="25" t="s">
        <v>22</v>
      </c>
      <c r="C57" s="20" t="s">
        <v>105</v>
      </c>
      <c r="D57" s="25" t="s">
        <v>106</v>
      </c>
      <c r="E57" s="25"/>
    </row>
    <row r="58" spans="1:5" x14ac:dyDescent="0.35">
      <c r="A58" s="20" t="s">
        <v>81</v>
      </c>
      <c r="B58" s="14" t="s">
        <v>23</v>
      </c>
      <c r="C58" s="20" t="s">
        <v>105</v>
      </c>
      <c r="D58" s="25" t="s">
        <v>106</v>
      </c>
      <c r="E58" s="25"/>
    </row>
    <row r="59" spans="1:5" x14ac:dyDescent="0.35">
      <c r="A59" s="20" t="s">
        <v>82</v>
      </c>
      <c r="B59" s="30" t="s">
        <v>16</v>
      </c>
      <c r="C59" s="31"/>
      <c r="D59" s="32"/>
      <c r="E59" s="32"/>
    </row>
    <row r="60" spans="1:5" x14ac:dyDescent="0.35">
      <c r="A60" s="20" t="s">
        <v>83</v>
      </c>
      <c r="B60" s="23" t="s">
        <v>2</v>
      </c>
      <c r="C60" s="24"/>
      <c r="D60" s="24"/>
      <c r="E60" s="24"/>
    </row>
    <row r="61" spans="1:5" ht="20" x14ac:dyDescent="0.35">
      <c r="A61" s="20" t="s">
        <v>84</v>
      </c>
      <c r="B61" s="25" t="s">
        <v>4</v>
      </c>
      <c r="C61" s="20" t="s">
        <v>107</v>
      </c>
      <c r="D61" s="25" t="s">
        <v>121</v>
      </c>
      <c r="E61" s="36" t="s">
        <v>191</v>
      </c>
    </row>
    <row r="62" spans="1:5" ht="20" x14ac:dyDescent="0.35">
      <c r="A62" s="20" t="s">
        <v>85</v>
      </c>
      <c r="B62" s="26" t="s">
        <v>5</v>
      </c>
      <c r="C62" s="20" t="s">
        <v>107</v>
      </c>
      <c r="D62" s="25" t="s">
        <v>115</v>
      </c>
      <c r="E62" s="36" t="s">
        <v>120</v>
      </c>
    </row>
    <row r="63" spans="1:5" ht="20" x14ac:dyDescent="0.35">
      <c r="A63" s="20" t="s">
        <v>86</v>
      </c>
      <c r="B63" s="27" t="s">
        <v>6</v>
      </c>
      <c r="C63" s="28" t="s">
        <v>107</v>
      </c>
      <c r="D63" s="29" t="s">
        <v>125</v>
      </c>
      <c r="E63" s="36" t="s">
        <v>124</v>
      </c>
    </row>
    <row r="64" spans="1:5" x14ac:dyDescent="0.35">
      <c r="A64" s="20" t="s">
        <v>87</v>
      </c>
      <c r="B64" s="27" t="s">
        <v>7</v>
      </c>
      <c r="C64" s="20" t="s">
        <v>105</v>
      </c>
      <c r="D64" s="25" t="s">
        <v>106</v>
      </c>
      <c r="E64" s="29"/>
    </row>
    <row r="65" spans="1:5" x14ac:dyDescent="0.35">
      <c r="A65" s="20" t="s">
        <v>88</v>
      </c>
      <c r="B65" s="27" t="s">
        <v>8</v>
      </c>
      <c r="C65" s="20" t="s">
        <v>105</v>
      </c>
      <c r="D65" s="25" t="s">
        <v>106</v>
      </c>
      <c r="E65" s="29"/>
    </row>
    <row r="66" spans="1:5" ht="20" x14ac:dyDescent="0.35">
      <c r="A66" s="20" t="s">
        <v>89</v>
      </c>
      <c r="B66" s="27" t="s">
        <v>9</v>
      </c>
      <c r="C66" s="20" t="s">
        <v>107</v>
      </c>
      <c r="D66" s="25" t="s">
        <v>192</v>
      </c>
      <c r="E66" s="36" t="s">
        <v>193</v>
      </c>
    </row>
    <row r="67" spans="1:5" x14ac:dyDescent="0.35">
      <c r="A67" s="20" t="s">
        <v>90</v>
      </c>
      <c r="B67" s="27" t="s">
        <v>10</v>
      </c>
      <c r="C67" s="20" t="s">
        <v>105</v>
      </c>
      <c r="D67" s="25" t="s">
        <v>106</v>
      </c>
      <c r="E67" s="29"/>
    </row>
    <row r="68" spans="1:5" x14ac:dyDescent="0.35">
      <c r="A68" s="20" t="s">
        <v>91</v>
      </c>
      <c r="B68" s="27" t="s">
        <v>11</v>
      </c>
      <c r="C68" s="20" t="s">
        <v>105</v>
      </c>
      <c r="D68" s="25" t="s">
        <v>106</v>
      </c>
      <c r="E68" s="29"/>
    </row>
    <row r="69" spans="1:5" x14ac:dyDescent="0.35">
      <c r="A69" s="20" t="s">
        <v>92</v>
      </c>
      <c r="B69" s="27" t="s">
        <v>12</v>
      </c>
      <c r="C69" s="20" t="s">
        <v>105</v>
      </c>
      <c r="D69" s="25" t="s">
        <v>106</v>
      </c>
      <c r="E69" s="29"/>
    </row>
    <row r="70" spans="1:5" ht="20" x14ac:dyDescent="0.35">
      <c r="A70" s="20" t="s">
        <v>93</v>
      </c>
      <c r="B70" s="27" t="s">
        <v>13</v>
      </c>
      <c r="C70" s="20" t="s">
        <v>107</v>
      </c>
      <c r="D70" s="25" t="s">
        <v>123</v>
      </c>
      <c r="E70" s="37" t="s">
        <v>122</v>
      </c>
    </row>
    <row r="71" spans="1:5" x14ac:dyDescent="0.35">
      <c r="A71" s="20" t="s">
        <v>94</v>
      </c>
      <c r="B71" s="23" t="s">
        <v>17</v>
      </c>
      <c r="C71" s="24"/>
      <c r="D71" s="24"/>
      <c r="E71" s="24"/>
    </row>
    <row r="72" spans="1:5" ht="30" x14ac:dyDescent="0.35">
      <c r="A72" s="20" t="s">
        <v>95</v>
      </c>
      <c r="B72" s="14" t="s">
        <v>18</v>
      </c>
      <c r="C72" s="28" t="s">
        <v>107</v>
      </c>
      <c r="D72" s="29" t="s">
        <v>117</v>
      </c>
      <c r="E72" s="36" t="s">
        <v>119</v>
      </c>
    </row>
    <row r="73" spans="1:5" ht="30" x14ac:dyDescent="0.35">
      <c r="A73" s="20" t="s">
        <v>96</v>
      </c>
      <c r="B73" s="14" t="s">
        <v>19</v>
      </c>
      <c r="C73" s="28" t="s">
        <v>107</v>
      </c>
      <c r="D73" s="29" t="s">
        <v>117</v>
      </c>
      <c r="E73" s="36" t="s">
        <v>119</v>
      </c>
    </row>
    <row r="74" spans="1:5" x14ac:dyDescent="0.35">
      <c r="A74" s="20" t="s">
        <v>97</v>
      </c>
      <c r="B74" s="14" t="s">
        <v>20</v>
      </c>
      <c r="C74" s="28" t="s">
        <v>105</v>
      </c>
      <c r="D74" s="34" t="s">
        <v>106</v>
      </c>
      <c r="E74" s="29"/>
    </row>
    <row r="75" spans="1:5" x14ac:dyDescent="0.35">
      <c r="A75" s="20" t="s">
        <v>98</v>
      </c>
      <c r="B75" s="23" t="s">
        <v>21</v>
      </c>
      <c r="C75" s="24"/>
      <c r="D75" s="24"/>
      <c r="E75" s="24"/>
    </row>
    <row r="76" spans="1:5" x14ac:dyDescent="0.35">
      <c r="A76" s="20" t="s">
        <v>99</v>
      </c>
      <c r="B76" s="25" t="s">
        <v>22</v>
      </c>
      <c r="C76" s="20" t="s">
        <v>105</v>
      </c>
      <c r="D76" s="25" t="s">
        <v>106</v>
      </c>
      <c r="E76" s="36"/>
    </row>
    <row r="77" spans="1:5" ht="20" x14ac:dyDescent="0.35">
      <c r="A77" s="20" t="s">
        <v>100</v>
      </c>
      <c r="B77" s="14" t="s">
        <v>23</v>
      </c>
      <c r="C77" s="20" t="s">
        <v>107</v>
      </c>
      <c r="D77" s="25" t="s">
        <v>118</v>
      </c>
      <c r="E77" s="36" t="s">
        <v>116</v>
      </c>
    </row>
  </sheetData>
  <sheetProtection selectLockedCells="1" selectUnlockedCells="1"/>
  <mergeCells count="1">
    <mergeCell ref="A1:B1"/>
  </mergeCells>
  <pageMargins left="0.7" right="0.7" top="0.75" bottom="0.75" header="0.51180555555555551" footer="0.51180555555555551"/>
  <pageSetup paperSize="9" firstPageNumber="0" orientation="portrait" horizontalDpi="300" verticalDpi="30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B1"/>
    </sheetView>
  </sheetViews>
  <sheetFormatPr defaultRowHeight="14.5" x14ac:dyDescent="0.35"/>
  <cols>
    <col min="1" max="1" width="7.7265625" style="15" customWidth="1"/>
    <col min="2" max="2" width="61.7265625" style="15" customWidth="1"/>
    <col min="3" max="3" width="9.26953125" style="16" customWidth="1"/>
    <col min="4" max="4" width="53.54296875" style="17" customWidth="1"/>
    <col min="5" max="5" width="46.453125" style="17" customWidth="1"/>
  </cols>
  <sheetData>
    <row r="1" spans="1:5" ht="20.25" customHeight="1" x14ac:dyDescent="0.35">
      <c r="A1" s="72" t="s">
        <v>101</v>
      </c>
      <c r="B1" s="72"/>
      <c r="C1" s="18" t="s">
        <v>114</v>
      </c>
      <c r="D1" s="19" t="s">
        <v>103</v>
      </c>
      <c r="E1" s="19" t="s">
        <v>104</v>
      </c>
    </row>
    <row r="2" spans="1:5" x14ac:dyDescent="0.35">
      <c r="A2" s="20" t="s">
        <v>24</v>
      </c>
      <c r="B2" s="21" t="s">
        <v>3</v>
      </c>
      <c r="C2" s="22" t="s">
        <v>102</v>
      </c>
      <c r="D2" s="22" t="s">
        <v>103</v>
      </c>
      <c r="E2" s="22" t="s">
        <v>104</v>
      </c>
    </row>
    <row r="3" spans="1:5" x14ac:dyDescent="0.35">
      <c r="A3" s="20" t="s">
        <v>25</v>
      </c>
      <c r="B3" s="23" t="s">
        <v>2</v>
      </c>
      <c r="C3" s="24" t="s">
        <v>102</v>
      </c>
      <c r="D3" s="24" t="s">
        <v>103</v>
      </c>
      <c r="E3" s="24" t="s">
        <v>104</v>
      </c>
    </row>
    <row r="4" spans="1:5" ht="20" x14ac:dyDescent="0.35">
      <c r="A4" s="20" t="s">
        <v>26</v>
      </c>
      <c r="B4" s="25" t="s">
        <v>4</v>
      </c>
      <c r="C4" s="61" t="s">
        <v>105</v>
      </c>
      <c r="D4" s="62" t="s">
        <v>232</v>
      </c>
      <c r="E4" s="62"/>
    </row>
    <row r="5" spans="1:5" ht="20" x14ac:dyDescent="0.35">
      <c r="A5" s="20" t="s">
        <v>27</v>
      </c>
      <c r="B5" s="26" t="s">
        <v>5</v>
      </c>
      <c r="C5" s="61" t="s">
        <v>105</v>
      </c>
      <c r="D5" s="62" t="s">
        <v>232</v>
      </c>
      <c r="E5" s="62"/>
    </row>
    <row r="6" spans="1:5" ht="20" x14ac:dyDescent="0.35">
      <c r="A6" s="20" t="s">
        <v>28</v>
      </c>
      <c r="B6" s="27" t="s">
        <v>6</v>
      </c>
      <c r="C6" s="61" t="s">
        <v>105</v>
      </c>
      <c r="D6" s="62" t="s">
        <v>232</v>
      </c>
      <c r="E6" s="62"/>
    </row>
    <row r="7" spans="1:5" ht="20" x14ac:dyDescent="0.35">
      <c r="A7" s="20" t="s">
        <v>29</v>
      </c>
      <c r="B7" s="27" t="s">
        <v>7</v>
      </c>
      <c r="C7" s="61" t="s">
        <v>105</v>
      </c>
      <c r="D7" s="62" t="s">
        <v>232</v>
      </c>
      <c r="E7" s="62"/>
    </row>
    <row r="8" spans="1:5" ht="20" x14ac:dyDescent="0.35">
      <c r="A8" s="20" t="s">
        <v>30</v>
      </c>
      <c r="B8" s="27" t="s">
        <v>8</v>
      </c>
      <c r="C8" s="61" t="s">
        <v>105</v>
      </c>
      <c r="D8" s="62" t="s">
        <v>232</v>
      </c>
      <c r="E8" s="62"/>
    </row>
    <row r="9" spans="1:5" ht="20" x14ac:dyDescent="0.35">
      <c r="A9" s="20" t="s">
        <v>31</v>
      </c>
      <c r="B9" s="27" t="s">
        <v>9</v>
      </c>
      <c r="C9" s="61" t="s">
        <v>105</v>
      </c>
      <c r="D9" s="62" t="s">
        <v>232</v>
      </c>
      <c r="E9" s="62"/>
    </row>
    <row r="10" spans="1:5" ht="20" x14ac:dyDescent="0.35">
      <c r="A10" s="20" t="s">
        <v>32</v>
      </c>
      <c r="B10" s="27" t="s">
        <v>10</v>
      </c>
      <c r="C10" s="61" t="s">
        <v>105</v>
      </c>
      <c r="D10" s="62" t="s">
        <v>232</v>
      </c>
      <c r="E10" s="62"/>
    </row>
    <row r="11" spans="1:5" ht="20" x14ac:dyDescent="0.35">
      <c r="A11" s="20" t="s">
        <v>33</v>
      </c>
      <c r="B11" s="27" t="s">
        <v>11</v>
      </c>
      <c r="C11" s="61" t="s">
        <v>105</v>
      </c>
      <c r="D11" s="62" t="s">
        <v>232</v>
      </c>
      <c r="E11" s="62"/>
    </row>
    <row r="12" spans="1:5" ht="20" x14ac:dyDescent="0.35">
      <c r="A12" s="20" t="s">
        <v>34</v>
      </c>
      <c r="B12" s="27" t="s">
        <v>12</v>
      </c>
      <c r="C12" s="61" t="s">
        <v>105</v>
      </c>
      <c r="D12" s="62" t="s">
        <v>232</v>
      </c>
      <c r="E12" s="62"/>
    </row>
    <row r="13" spans="1:5" ht="20" x14ac:dyDescent="0.35">
      <c r="A13" s="20" t="s">
        <v>35</v>
      </c>
      <c r="B13" s="27" t="s">
        <v>13</v>
      </c>
      <c r="C13" s="61" t="s">
        <v>105</v>
      </c>
      <c r="D13" s="62" t="s">
        <v>232</v>
      </c>
      <c r="E13" s="62"/>
    </row>
    <row r="14" spans="1:5" x14ac:dyDescent="0.35">
      <c r="A14" s="20" t="s">
        <v>36</v>
      </c>
      <c r="B14" s="23" t="s">
        <v>17</v>
      </c>
      <c r="C14" s="24"/>
      <c r="D14" s="24"/>
      <c r="E14" s="24"/>
    </row>
    <row r="15" spans="1:5" ht="20" x14ac:dyDescent="0.35">
      <c r="A15" s="20" t="s">
        <v>37</v>
      </c>
      <c r="B15" s="14" t="s">
        <v>18</v>
      </c>
      <c r="C15" s="61" t="s">
        <v>105</v>
      </c>
      <c r="D15" s="62" t="s">
        <v>232</v>
      </c>
      <c r="E15" s="62"/>
    </row>
    <row r="16" spans="1:5" ht="20" x14ac:dyDescent="0.35">
      <c r="A16" s="20" t="s">
        <v>38</v>
      </c>
      <c r="B16" s="14" t="s">
        <v>19</v>
      </c>
      <c r="C16" s="61" t="s">
        <v>105</v>
      </c>
      <c r="D16" s="62" t="s">
        <v>232</v>
      </c>
      <c r="E16" s="62"/>
    </row>
    <row r="17" spans="1:5" ht="20" x14ac:dyDescent="0.35">
      <c r="A17" s="20" t="s">
        <v>39</v>
      </c>
      <c r="B17" s="14" t="s">
        <v>20</v>
      </c>
      <c r="C17" s="61" t="s">
        <v>105</v>
      </c>
      <c r="D17" s="62" t="s">
        <v>232</v>
      </c>
      <c r="E17" s="62"/>
    </row>
    <row r="18" spans="1:5" x14ac:dyDescent="0.35">
      <c r="A18" s="20" t="s">
        <v>40</v>
      </c>
      <c r="B18" s="23" t="s">
        <v>21</v>
      </c>
      <c r="C18" s="24"/>
      <c r="D18" s="24"/>
      <c r="E18" s="24"/>
    </row>
    <row r="19" spans="1:5" ht="20" x14ac:dyDescent="0.35">
      <c r="A19" s="20" t="s">
        <v>42</v>
      </c>
      <c r="B19" s="25" t="s">
        <v>22</v>
      </c>
      <c r="C19" s="61" t="s">
        <v>105</v>
      </c>
      <c r="D19" s="62" t="s">
        <v>232</v>
      </c>
      <c r="E19" s="62"/>
    </row>
    <row r="20" spans="1:5" ht="20" x14ac:dyDescent="0.35">
      <c r="A20" s="20" t="s">
        <v>43</v>
      </c>
      <c r="B20" s="14" t="s">
        <v>23</v>
      </c>
      <c r="C20" s="61" t="s">
        <v>105</v>
      </c>
      <c r="D20" s="62" t="s">
        <v>232</v>
      </c>
      <c r="E20" s="62"/>
    </row>
    <row r="21" spans="1:5" x14ac:dyDescent="0.35">
      <c r="A21" s="20" t="s">
        <v>44</v>
      </c>
      <c r="B21" s="30" t="s">
        <v>14</v>
      </c>
      <c r="C21" s="31"/>
      <c r="D21" s="32"/>
      <c r="E21" s="32"/>
    </row>
    <row r="22" spans="1:5" x14ac:dyDescent="0.35">
      <c r="A22" s="20" t="s">
        <v>45</v>
      </c>
      <c r="B22" s="23" t="s">
        <v>2</v>
      </c>
      <c r="C22" s="24"/>
      <c r="D22" s="24"/>
      <c r="E22" s="24"/>
    </row>
    <row r="23" spans="1:5" x14ac:dyDescent="0.35">
      <c r="A23" s="20" t="s">
        <v>46</v>
      </c>
      <c r="B23" s="25" t="s">
        <v>4</v>
      </c>
      <c r="C23" s="28" t="s">
        <v>105</v>
      </c>
      <c r="D23" s="29" t="s">
        <v>106</v>
      </c>
      <c r="E23" s="29"/>
    </row>
    <row r="24" spans="1:5" x14ac:dyDescent="0.35">
      <c r="A24" s="20" t="s">
        <v>47</v>
      </c>
      <c r="B24" s="26" t="s">
        <v>5</v>
      </c>
      <c r="C24" s="28" t="s">
        <v>105</v>
      </c>
      <c r="D24" s="29" t="s">
        <v>106</v>
      </c>
      <c r="E24" s="25"/>
    </row>
    <row r="25" spans="1:5" x14ac:dyDescent="0.35">
      <c r="A25" s="20" t="s">
        <v>48</v>
      </c>
      <c r="B25" s="27" t="s">
        <v>6</v>
      </c>
      <c r="C25" s="28" t="s">
        <v>105</v>
      </c>
      <c r="D25" s="29" t="s">
        <v>106</v>
      </c>
      <c r="E25" s="29"/>
    </row>
    <row r="26" spans="1:5" x14ac:dyDescent="0.35">
      <c r="A26" s="20" t="s">
        <v>49</v>
      </c>
      <c r="B26" s="27" t="s">
        <v>7</v>
      </c>
      <c r="C26" s="28" t="s">
        <v>105</v>
      </c>
      <c r="D26" s="29" t="s">
        <v>106</v>
      </c>
      <c r="E26" s="29"/>
    </row>
    <row r="27" spans="1:5" x14ac:dyDescent="0.35">
      <c r="A27" s="20" t="s">
        <v>50</v>
      </c>
      <c r="B27" s="27" t="s">
        <v>8</v>
      </c>
      <c r="C27" s="28" t="s">
        <v>105</v>
      </c>
      <c r="D27" s="29" t="s">
        <v>106</v>
      </c>
      <c r="E27" s="29"/>
    </row>
    <row r="28" spans="1:5" x14ac:dyDescent="0.35">
      <c r="A28" s="20" t="s">
        <v>51</v>
      </c>
      <c r="B28" s="27" t="s">
        <v>9</v>
      </c>
      <c r="C28" s="28" t="s">
        <v>105</v>
      </c>
      <c r="D28" s="29" t="s">
        <v>106</v>
      </c>
      <c r="E28" s="29"/>
    </row>
    <row r="29" spans="1:5" x14ac:dyDescent="0.35">
      <c r="A29" s="20" t="s">
        <v>52</v>
      </c>
      <c r="B29" s="27" t="s">
        <v>10</v>
      </c>
      <c r="C29" s="28" t="s">
        <v>105</v>
      </c>
      <c r="D29" s="29" t="s">
        <v>106</v>
      </c>
      <c r="E29" s="29"/>
    </row>
    <row r="30" spans="1:5" x14ac:dyDescent="0.35">
      <c r="A30" s="20" t="s">
        <v>53</v>
      </c>
      <c r="B30" s="27" t="s">
        <v>11</v>
      </c>
      <c r="C30" s="28" t="s">
        <v>105</v>
      </c>
      <c r="D30" s="29" t="s">
        <v>106</v>
      </c>
      <c r="E30" s="29"/>
    </row>
    <row r="31" spans="1:5" x14ac:dyDescent="0.35">
      <c r="A31" s="20" t="s">
        <v>54</v>
      </c>
      <c r="B31" s="27" t="s">
        <v>12</v>
      </c>
      <c r="C31" s="28" t="s">
        <v>105</v>
      </c>
      <c r="D31" s="29" t="s">
        <v>106</v>
      </c>
      <c r="E31" s="29"/>
    </row>
    <row r="32" spans="1:5" x14ac:dyDescent="0.35">
      <c r="A32" s="20" t="s">
        <v>55</v>
      </c>
      <c r="B32" s="27" t="s">
        <v>13</v>
      </c>
      <c r="C32" s="28" t="s">
        <v>105</v>
      </c>
      <c r="D32" s="29" t="s">
        <v>106</v>
      </c>
      <c r="E32" s="29"/>
    </row>
    <row r="33" spans="1:5" x14ac:dyDescent="0.35">
      <c r="A33" s="20" t="s">
        <v>56</v>
      </c>
      <c r="B33" s="23" t="s">
        <v>17</v>
      </c>
      <c r="C33" s="24"/>
      <c r="D33" s="24"/>
      <c r="E33" s="24"/>
    </row>
    <row r="34" spans="1:5" x14ac:dyDescent="0.35">
      <c r="A34" s="20" t="s">
        <v>57</v>
      </c>
      <c r="B34" s="14" t="s">
        <v>18</v>
      </c>
      <c r="C34" s="20" t="s">
        <v>105</v>
      </c>
      <c r="D34" s="29" t="s">
        <v>106</v>
      </c>
      <c r="E34" s="29"/>
    </row>
    <row r="35" spans="1:5" x14ac:dyDescent="0.35">
      <c r="A35" s="20" t="s">
        <v>58</v>
      </c>
      <c r="B35" s="14" t="s">
        <v>19</v>
      </c>
      <c r="C35" s="28" t="s">
        <v>105</v>
      </c>
      <c r="D35" s="29" t="s">
        <v>106</v>
      </c>
      <c r="E35" s="29"/>
    </row>
    <row r="36" spans="1:5" x14ac:dyDescent="0.35">
      <c r="A36" s="20" t="s">
        <v>59</v>
      </c>
      <c r="B36" s="14" t="s">
        <v>20</v>
      </c>
      <c r="C36" s="20" t="s">
        <v>105</v>
      </c>
      <c r="D36" s="29" t="s">
        <v>106</v>
      </c>
      <c r="E36" s="29"/>
    </row>
    <row r="37" spans="1:5" x14ac:dyDescent="0.35">
      <c r="A37" s="20" t="s">
        <v>60</v>
      </c>
      <c r="B37" s="23" t="s">
        <v>21</v>
      </c>
      <c r="C37" s="24"/>
      <c r="D37" s="24"/>
      <c r="E37" s="24"/>
    </row>
    <row r="38" spans="1:5" x14ac:dyDescent="0.35">
      <c r="A38" s="20" t="s">
        <v>61</v>
      </c>
      <c r="B38" s="25" t="s">
        <v>22</v>
      </c>
      <c r="C38" s="20" t="s">
        <v>105</v>
      </c>
      <c r="D38" s="29" t="s">
        <v>106</v>
      </c>
      <c r="E38" s="25"/>
    </row>
    <row r="39" spans="1:5" x14ac:dyDescent="0.35">
      <c r="A39" s="20" t="s">
        <v>62</v>
      </c>
      <c r="B39" s="14" t="s">
        <v>23</v>
      </c>
      <c r="C39" s="28" t="s">
        <v>105</v>
      </c>
      <c r="D39" s="29" t="s">
        <v>106</v>
      </c>
      <c r="E39" s="25"/>
    </row>
    <row r="40" spans="1:5" x14ac:dyDescent="0.35">
      <c r="A40" s="20" t="s">
        <v>63</v>
      </c>
      <c r="B40" s="30" t="s">
        <v>15</v>
      </c>
      <c r="C40" s="31"/>
      <c r="D40" s="32"/>
      <c r="E40" s="32"/>
    </row>
    <row r="41" spans="1:5" x14ac:dyDescent="0.35">
      <c r="A41" s="20" t="s">
        <v>64</v>
      </c>
      <c r="B41" s="23" t="s">
        <v>2</v>
      </c>
      <c r="C41" s="24"/>
      <c r="D41" s="24"/>
      <c r="E41" s="24"/>
    </row>
    <row r="42" spans="1:5" ht="100" x14ac:dyDescent="0.35">
      <c r="A42" s="20" t="s">
        <v>65</v>
      </c>
      <c r="B42" s="25" t="s">
        <v>4</v>
      </c>
      <c r="C42" s="28" t="s">
        <v>107</v>
      </c>
      <c r="D42" s="29" t="s">
        <v>194</v>
      </c>
      <c r="E42" s="63" t="s">
        <v>195</v>
      </c>
    </row>
    <row r="43" spans="1:5" x14ac:dyDescent="0.35">
      <c r="A43" s="20" t="s">
        <v>66</v>
      </c>
      <c r="B43" s="26" t="s">
        <v>5</v>
      </c>
      <c r="C43" s="28" t="s">
        <v>105</v>
      </c>
      <c r="D43" s="29" t="s">
        <v>106</v>
      </c>
      <c r="E43" s="25"/>
    </row>
    <row r="44" spans="1:5" x14ac:dyDescent="0.35">
      <c r="A44" s="20" t="s">
        <v>67</v>
      </c>
      <c r="B44" s="27" t="s">
        <v>6</v>
      </c>
      <c r="C44" s="28" t="s">
        <v>105</v>
      </c>
      <c r="D44" s="29" t="s">
        <v>106</v>
      </c>
      <c r="E44" s="29"/>
    </row>
    <row r="45" spans="1:5" x14ac:dyDescent="0.35">
      <c r="A45" s="20" t="s">
        <v>68</v>
      </c>
      <c r="B45" s="27" t="s">
        <v>7</v>
      </c>
      <c r="C45" s="28" t="s">
        <v>105</v>
      </c>
      <c r="D45" s="29" t="s">
        <v>106</v>
      </c>
      <c r="E45" s="29"/>
    </row>
    <row r="46" spans="1:5" x14ac:dyDescent="0.35">
      <c r="A46" s="20" t="s">
        <v>69</v>
      </c>
      <c r="B46" s="27" t="s">
        <v>8</v>
      </c>
      <c r="C46" s="28" t="s">
        <v>105</v>
      </c>
      <c r="D46" s="29" t="s">
        <v>106</v>
      </c>
      <c r="E46" s="29"/>
    </row>
    <row r="47" spans="1:5" x14ac:dyDescent="0.35">
      <c r="A47" s="20" t="s">
        <v>70</v>
      </c>
      <c r="B47" s="27" t="s">
        <v>9</v>
      </c>
      <c r="C47" s="28" t="s">
        <v>105</v>
      </c>
      <c r="D47" s="29" t="s">
        <v>106</v>
      </c>
      <c r="E47" s="29"/>
    </row>
    <row r="48" spans="1:5" x14ac:dyDescent="0.35">
      <c r="A48" s="20" t="s">
        <v>71</v>
      </c>
      <c r="B48" s="27" t="s">
        <v>10</v>
      </c>
      <c r="C48" s="28" t="s">
        <v>105</v>
      </c>
      <c r="D48" s="29" t="s">
        <v>106</v>
      </c>
      <c r="E48" s="29"/>
    </row>
    <row r="49" spans="1:5" x14ac:dyDescent="0.35">
      <c r="A49" s="20" t="s">
        <v>72</v>
      </c>
      <c r="B49" s="27" t="s">
        <v>11</v>
      </c>
      <c r="C49" s="28" t="s">
        <v>105</v>
      </c>
      <c r="D49" s="29" t="s">
        <v>106</v>
      </c>
      <c r="E49" s="29"/>
    </row>
    <row r="50" spans="1:5" x14ac:dyDescent="0.35">
      <c r="A50" s="20" t="s">
        <v>73</v>
      </c>
      <c r="B50" s="27" t="s">
        <v>12</v>
      </c>
      <c r="C50" s="28" t="s">
        <v>105</v>
      </c>
      <c r="D50" s="29" t="s">
        <v>106</v>
      </c>
      <c r="E50" s="29"/>
    </row>
    <row r="51" spans="1:5" x14ac:dyDescent="0.35">
      <c r="A51" s="20" t="s">
        <v>74</v>
      </c>
      <c r="B51" s="27" t="s">
        <v>13</v>
      </c>
      <c r="C51" s="28" t="s">
        <v>105</v>
      </c>
      <c r="D51" s="29" t="s">
        <v>106</v>
      </c>
      <c r="E51" s="29"/>
    </row>
    <row r="52" spans="1:5" x14ac:dyDescent="0.35">
      <c r="A52" s="20" t="s">
        <v>75</v>
      </c>
      <c r="B52" s="23" t="s">
        <v>17</v>
      </c>
      <c r="C52" s="24"/>
      <c r="D52" s="24"/>
      <c r="E52" s="24"/>
    </row>
    <row r="53" spans="1:5" x14ac:dyDescent="0.35">
      <c r="A53" s="20" t="s">
        <v>76</v>
      </c>
      <c r="B53" s="14" t="s">
        <v>18</v>
      </c>
      <c r="C53" s="20" t="s">
        <v>105</v>
      </c>
      <c r="D53" s="29" t="s">
        <v>106</v>
      </c>
      <c r="E53" s="29"/>
    </row>
    <row r="54" spans="1:5" x14ac:dyDescent="0.35">
      <c r="A54" s="20" t="s">
        <v>77</v>
      </c>
      <c r="B54" s="14" t="s">
        <v>19</v>
      </c>
      <c r="C54" s="28" t="s">
        <v>105</v>
      </c>
      <c r="D54" s="29" t="s">
        <v>106</v>
      </c>
      <c r="E54" s="29"/>
    </row>
    <row r="55" spans="1:5" ht="17.25" customHeight="1" x14ac:dyDescent="0.35">
      <c r="A55" s="20" t="s">
        <v>78</v>
      </c>
      <c r="B55" s="14" t="s">
        <v>20</v>
      </c>
      <c r="C55" s="20" t="s">
        <v>105</v>
      </c>
      <c r="D55" s="29" t="s">
        <v>106</v>
      </c>
      <c r="E55" s="29"/>
    </row>
    <row r="56" spans="1:5" x14ac:dyDescent="0.35">
      <c r="A56" s="20" t="s">
        <v>79</v>
      </c>
      <c r="B56" s="23" t="s">
        <v>21</v>
      </c>
      <c r="C56" s="24"/>
      <c r="D56" s="24"/>
      <c r="E56" s="24"/>
    </row>
    <row r="57" spans="1:5" ht="50" x14ac:dyDescent="0.35">
      <c r="A57" s="20" t="s">
        <v>80</v>
      </c>
      <c r="B57" s="25" t="s">
        <v>22</v>
      </c>
      <c r="C57" s="20" t="s">
        <v>107</v>
      </c>
      <c r="D57" s="29" t="s">
        <v>199</v>
      </c>
      <c r="E57" s="63" t="s">
        <v>198</v>
      </c>
    </row>
    <row r="58" spans="1:5" x14ac:dyDescent="0.35">
      <c r="A58" s="20" t="s">
        <v>81</v>
      </c>
      <c r="B58" s="14" t="s">
        <v>23</v>
      </c>
      <c r="C58" s="28" t="s">
        <v>105</v>
      </c>
      <c r="D58" s="29" t="s">
        <v>106</v>
      </c>
      <c r="E58" s="25"/>
    </row>
    <row r="59" spans="1:5" x14ac:dyDescent="0.35">
      <c r="A59" s="20" t="s">
        <v>82</v>
      </c>
      <c r="B59" s="30" t="s">
        <v>16</v>
      </c>
      <c r="C59" s="31"/>
      <c r="D59" s="32"/>
      <c r="E59" s="32"/>
    </row>
    <row r="60" spans="1:5" x14ac:dyDescent="0.35">
      <c r="A60" s="20" t="s">
        <v>83</v>
      </c>
      <c r="B60" s="23" t="s">
        <v>2</v>
      </c>
      <c r="C60" s="24"/>
      <c r="D60" s="24"/>
      <c r="E60" s="24"/>
    </row>
    <row r="61" spans="1:5" ht="130" x14ac:dyDescent="0.35">
      <c r="A61" s="20" t="s">
        <v>84</v>
      </c>
      <c r="B61" s="25" t="s">
        <v>4</v>
      </c>
      <c r="C61" s="28" t="s">
        <v>107</v>
      </c>
      <c r="D61" s="29" t="s">
        <v>197</v>
      </c>
      <c r="E61" s="25" t="s">
        <v>196</v>
      </c>
    </row>
    <row r="62" spans="1:5" x14ac:dyDescent="0.35">
      <c r="A62" s="20" t="s">
        <v>85</v>
      </c>
      <c r="B62" s="26" t="s">
        <v>5</v>
      </c>
      <c r="C62" s="20" t="s">
        <v>107</v>
      </c>
      <c r="D62" s="25" t="s">
        <v>129</v>
      </c>
      <c r="E62" s="25" t="s">
        <v>128</v>
      </c>
    </row>
    <row r="63" spans="1:5" x14ac:dyDescent="0.35">
      <c r="A63" s="20" t="s">
        <v>86</v>
      </c>
      <c r="B63" s="27" t="s">
        <v>6</v>
      </c>
      <c r="C63" s="28" t="s">
        <v>105</v>
      </c>
      <c r="D63" s="29" t="s">
        <v>106</v>
      </c>
      <c r="E63" s="25"/>
    </row>
    <row r="64" spans="1:5" x14ac:dyDescent="0.35">
      <c r="A64" s="20" t="s">
        <v>87</v>
      </c>
      <c r="B64" s="27" t="s">
        <v>7</v>
      </c>
      <c r="C64" s="20" t="s">
        <v>105</v>
      </c>
      <c r="D64" s="25" t="s">
        <v>106</v>
      </c>
      <c r="E64" s="25"/>
    </row>
    <row r="65" spans="1:5" x14ac:dyDescent="0.35">
      <c r="A65" s="20" t="s">
        <v>88</v>
      </c>
      <c r="B65" s="27" t="s">
        <v>8</v>
      </c>
      <c r="C65" s="20" t="s">
        <v>105</v>
      </c>
      <c r="D65" s="25" t="s">
        <v>106</v>
      </c>
      <c r="E65" s="25"/>
    </row>
    <row r="66" spans="1:5" x14ac:dyDescent="0.35">
      <c r="A66" s="20" t="s">
        <v>89</v>
      </c>
      <c r="B66" s="27" t="s">
        <v>9</v>
      </c>
      <c r="C66" s="28" t="s">
        <v>107</v>
      </c>
      <c r="D66" s="29" t="s">
        <v>126</v>
      </c>
      <c r="E66" s="25" t="s">
        <v>127</v>
      </c>
    </row>
    <row r="67" spans="1:5" x14ac:dyDescent="0.35">
      <c r="A67" s="20" t="s">
        <v>90</v>
      </c>
      <c r="B67" s="27" t="s">
        <v>10</v>
      </c>
      <c r="C67" s="28" t="s">
        <v>105</v>
      </c>
      <c r="D67" s="29" t="s">
        <v>106</v>
      </c>
      <c r="E67" s="29"/>
    </row>
    <row r="68" spans="1:5" x14ac:dyDescent="0.35">
      <c r="A68" s="20" t="s">
        <v>91</v>
      </c>
      <c r="B68" s="27" t="s">
        <v>11</v>
      </c>
      <c r="C68" s="28" t="s">
        <v>105</v>
      </c>
      <c r="D68" s="29" t="s">
        <v>106</v>
      </c>
      <c r="E68" s="25"/>
    </row>
    <row r="69" spans="1:5" x14ac:dyDescent="0.35">
      <c r="A69" s="20" t="s">
        <v>92</v>
      </c>
      <c r="B69" s="27" t="s">
        <v>12</v>
      </c>
      <c r="C69" s="28" t="s">
        <v>105</v>
      </c>
      <c r="D69" s="29" t="s">
        <v>106</v>
      </c>
      <c r="E69" s="25"/>
    </row>
    <row r="70" spans="1:5" x14ac:dyDescent="0.35">
      <c r="A70" s="20" t="s">
        <v>93</v>
      </c>
      <c r="B70" s="27" t="s">
        <v>13</v>
      </c>
      <c r="C70" s="20" t="s">
        <v>105</v>
      </c>
      <c r="D70" s="25" t="s">
        <v>106</v>
      </c>
      <c r="E70" s="25"/>
    </row>
    <row r="71" spans="1:5" x14ac:dyDescent="0.35">
      <c r="A71" s="20" t="s">
        <v>94</v>
      </c>
      <c r="B71" s="23" t="s">
        <v>17</v>
      </c>
      <c r="C71" s="24"/>
      <c r="D71" s="24"/>
      <c r="E71" s="24"/>
    </row>
    <row r="72" spans="1:5" x14ac:dyDescent="0.35">
      <c r="A72" s="20" t="s">
        <v>95</v>
      </c>
      <c r="B72" s="14" t="s">
        <v>18</v>
      </c>
      <c r="C72" s="28" t="s">
        <v>105</v>
      </c>
      <c r="D72" s="29" t="s">
        <v>106</v>
      </c>
      <c r="E72" s="25"/>
    </row>
    <row r="73" spans="1:5" x14ac:dyDescent="0.35">
      <c r="A73" s="20" t="s">
        <v>96</v>
      </c>
      <c r="B73" s="14" t="s">
        <v>19</v>
      </c>
      <c r="C73" s="28" t="s">
        <v>107</v>
      </c>
      <c r="D73" s="29" t="s">
        <v>200</v>
      </c>
      <c r="E73" s="25" t="s">
        <v>202</v>
      </c>
    </row>
    <row r="74" spans="1:5" x14ac:dyDescent="0.35">
      <c r="A74" s="20" t="s">
        <v>97</v>
      </c>
      <c r="B74" s="14" t="s">
        <v>20</v>
      </c>
      <c r="C74" s="20" t="s">
        <v>105</v>
      </c>
      <c r="D74" s="29" t="s">
        <v>106</v>
      </c>
      <c r="E74" s="25"/>
    </row>
    <row r="75" spans="1:5" x14ac:dyDescent="0.35">
      <c r="A75" s="20" t="s">
        <v>98</v>
      </c>
      <c r="B75" s="23" t="s">
        <v>21</v>
      </c>
      <c r="C75" s="24"/>
      <c r="D75" s="24"/>
      <c r="E75" s="24"/>
    </row>
    <row r="76" spans="1:5" ht="50" x14ac:dyDescent="0.35">
      <c r="A76" s="20" t="s">
        <v>99</v>
      </c>
      <c r="B76" s="25" t="s">
        <v>22</v>
      </c>
      <c r="C76" s="20" t="s">
        <v>107</v>
      </c>
      <c r="D76" s="29" t="s">
        <v>199</v>
      </c>
      <c r="E76" s="63" t="s">
        <v>198</v>
      </c>
    </row>
    <row r="77" spans="1:5" ht="20" x14ac:dyDescent="0.35">
      <c r="A77" s="20" t="s">
        <v>100</v>
      </c>
      <c r="B77" s="14" t="s">
        <v>23</v>
      </c>
      <c r="C77" s="20" t="s">
        <v>107</v>
      </c>
      <c r="D77" s="29" t="s">
        <v>201</v>
      </c>
      <c r="E77" s="25" t="s">
        <v>202</v>
      </c>
    </row>
  </sheetData>
  <sheetProtection selectLockedCells="1" selectUnlockedCells="1"/>
  <mergeCells count="1">
    <mergeCell ref="A1:B1"/>
  </mergeCells>
  <pageMargins left="0.7" right="0.7" top="0.75" bottom="0.75" header="0.51180555555555551" footer="0.51180555555555551"/>
  <pageSetup paperSize="9" firstPageNumber="0" orientation="portrait" horizontalDpi="300" verticalDpi="300"/>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77"/>
  <sheetViews>
    <sheetView workbookViewId="0">
      <selection sqref="A1:B1"/>
    </sheetView>
  </sheetViews>
  <sheetFormatPr defaultRowHeight="14.5" x14ac:dyDescent="0.35"/>
  <cols>
    <col min="1" max="1" width="7.7265625" style="15" customWidth="1"/>
    <col min="2" max="2" width="61.7265625" style="15" customWidth="1"/>
    <col min="3" max="3" width="9.26953125" style="16" customWidth="1"/>
    <col min="4" max="4" width="53.54296875" style="17" customWidth="1"/>
    <col min="5" max="5" width="46.453125" style="17" customWidth="1"/>
  </cols>
  <sheetData>
    <row r="1" spans="1:5" ht="20.25" customHeight="1" x14ac:dyDescent="0.35">
      <c r="A1" s="72" t="s">
        <v>101</v>
      </c>
      <c r="B1" s="72"/>
      <c r="C1" s="18" t="s">
        <v>114</v>
      </c>
      <c r="D1" s="19" t="s">
        <v>103</v>
      </c>
      <c r="E1" s="19" t="s">
        <v>104</v>
      </c>
    </row>
    <row r="2" spans="1:5" x14ac:dyDescent="0.35">
      <c r="A2" s="20" t="s">
        <v>24</v>
      </c>
      <c r="B2" s="21" t="s">
        <v>3</v>
      </c>
      <c r="C2" s="22" t="s">
        <v>102</v>
      </c>
      <c r="D2" s="22" t="s">
        <v>103</v>
      </c>
      <c r="E2" s="22" t="s">
        <v>104</v>
      </c>
    </row>
    <row r="3" spans="1:5" x14ac:dyDescent="0.35">
      <c r="A3" s="20" t="s">
        <v>25</v>
      </c>
      <c r="B3" s="23" t="s">
        <v>2</v>
      </c>
      <c r="C3" s="24" t="s">
        <v>102</v>
      </c>
      <c r="D3" s="24" t="s">
        <v>103</v>
      </c>
      <c r="E3" s="24" t="s">
        <v>104</v>
      </c>
    </row>
    <row r="4" spans="1:5" x14ac:dyDescent="0.35">
      <c r="A4" s="20" t="s">
        <v>26</v>
      </c>
      <c r="B4" s="25" t="s">
        <v>4</v>
      </c>
      <c r="C4" s="20" t="s">
        <v>105</v>
      </c>
      <c r="D4" s="25" t="s">
        <v>169</v>
      </c>
      <c r="E4" s="25"/>
    </row>
    <row r="5" spans="1:5" x14ac:dyDescent="0.35">
      <c r="A5" s="20" t="s">
        <v>27</v>
      </c>
      <c r="B5" s="26" t="s">
        <v>5</v>
      </c>
      <c r="C5" s="20" t="s">
        <v>105</v>
      </c>
      <c r="D5" s="25" t="s">
        <v>169</v>
      </c>
      <c r="E5" s="25"/>
    </row>
    <row r="6" spans="1:5" x14ac:dyDescent="0.35">
      <c r="A6" s="20" t="s">
        <v>28</v>
      </c>
      <c r="B6" s="27" t="s">
        <v>6</v>
      </c>
      <c r="C6" s="20" t="s">
        <v>105</v>
      </c>
      <c r="D6" s="25" t="s">
        <v>169</v>
      </c>
      <c r="E6" s="29"/>
    </row>
    <row r="7" spans="1:5" x14ac:dyDescent="0.35">
      <c r="A7" s="20" t="s">
        <v>29</v>
      </c>
      <c r="B7" s="27" t="s">
        <v>7</v>
      </c>
      <c r="C7" s="20" t="s">
        <v>105</v>
      </c>
      <c r="D7" s="25" t="s">
        <v>169</v>
      </c>
      <c r="E7" s="29"/>
    </row>
    <row r="8" spans="1:5" x14ac:dyDescent="0.35">
      <c r="A8" s="20" t="s">
        <v>30</v>
      </c>
      <c r="B8" s="27" t="s">
        <v>8</v>
      </c>
      <c r="C8" s="20" t="s">
        <v>105</v>
      </c>
      <c r="D8" s="25" t="s">
        <v>169</v>
      </c>
      <c r="E8" s="29"/>
    </row>
    <row r="9" spans="1:5" ht="50" x14ac:dyDescent="0.35">
      <c r="A9" s="20" t="s">
        <v>31</v>
      </c>
      <c r="B9" s="27" t="s">
        <v>9</v>
      </c>
      <c r="C9" s="28" t="s">
        <v>107</v>
      </c>
      <c r="D9" s="29" t="s">
        <v>203</v>
      </c>
      <c r="E9" s="29" t="s">
        <v>204</v>
      </c>
    </row>
    <row r="10" spans="1:5" x14ac:dyDescent="0.35">
      <c r="A10" s="20" t="s">
        <v>32</v>
      </c>
      <c r="B10" s="27" t="s">
        <v>10</v>
      </c>
      <c r="C10" s="20" t="s">
        <v>105</v>
      </c>
      <c r="D10" s="25" t="s">
        <v>169</v>
      </c>
      <c r="E10" s="29"/>
    </row>
    <row r="11" spans="1:5" ht="50" x14ac:dyDescent="0.35">
      <c r="A11" s="20" t="s">
        <v>33</v>
      </c>
      <c r="B11" s="27" t="s">
        <v>11</v>
      </c>
      <c r="C11" s="28" t="s">
        <v>107</v>
      </c>
      <c r="D11" s="29" t="s">
        <v>203</v>
      </c>
      <c r="E11" s="29" t="s">
        <v>204</v>
      </c>
    </row>
    <row r="12" spans="1:5" x14ac:dyDescent="0.35">
      <c r="A12" s="20" t="s">
        <v>34</v>
      </c>
      <c r="B12" s="27" t="s">
        <v>12</v>
      </c>
      <c r="C12" s="20" t="s">
        <v>105</v>
      </c>
      <c r="D12" s="25" t="s">
        <v>169</v>
      </c>
      <c r="E12" s="29"/>
    </row>
    <row r="13" spans="1:5" x14ac:dyDescent="0.35">
      <c r="A13" s="20" t="s">
        <v>35</v>
      </c>
      <c r="B13" s="27" t="s">
        <v>13</v>
      </c>
      <c r="C13" s="20" t="s">
        <v>105</v>
      </c>
      <c r="D13" s="25" t="s">
        <v>169</v>
      </c>
      <c r="E13" s="29"/>
    </row>
    <row r="14" spans="1:5" x14ac:dyDescent="0.35">
      <c r="A14" s="20" t="s">
        <v>36</v>
      </c>
      <c r="B14" s="23" t="s">
        <v>17</v>
      </c>
      <c r="C14" s="24"/>
      <c r="D14" s="24"/>
      <c r="E14" s="24"/>
    </row>
    <row r="15" spans="1:5" x14ac:dyDescent="0.35">
      <c r="A15" s="20" t="s">
        <v>37</v>
      </c>
      <c r="B15" s="14" t="s">
        <v>18</v>
      </c>
      <c r="C15" s="20" t="s">
        <v>105</v>
      </c>
      <c r="D15" s="25" t="s">
        <v>169</v>
      </c>
      <c r="E15" s="29"/>
    </row>
    <row r="16" spans="1:5" ht="20" x14ac:dyDescent="0.35">
      <c r="A16" s="20" t="s">
        <v>38</v>
      </c>
      <c r="B16" s="14" t="s">
        <v>19</v>
      </c>
      <c r="C16" s="28" t="s">
        <v>107</v>
      </c>
      <c r="D16" s="29" t="s">
        <v>208</v>
      </c>
      <c r="E16" s="29" t="s">
        <v>205</v>
      </c>
    </row>
    <row r="17" spans="1:5" x14ac:dyDescent="0.35">
      <c r="A17" s="20" t="s">
        <v>39</v>
      </c>
      <c r="B17" s="14" t="s">
        <v>20</v>
      </c>
      <c r="C17" s="20" t="s">
        <v>105</v>
      </c>
      <c r="D17" s="25" t="s">
        <v>169</v>
      </c>
      <c r="E17" s="29"/>
    </row>
    <row r="18" spans="1:5" x14ac:dyDescent="0.35">
      <c r="A18" s="20" t="s">
        <v>40</v>
      </c>
      <c r="B18" s="23" t="s">
        <v>21</v>
      </c>
      <c r="C18" s="24"/>
      <c r="D18" s="24"/>
      <c r="E18" s="24"/>
    </row>
    <row r="19" spans="1:5" x14ac:dyDescent="0.35">
      <c r="A19" s="20" t="s">
        <v>42</v>
      </c>
      <c r="B19" s="25" t="s">
        <v>22</v>
      </c>
      <c r="C19" s="20" t="s">
        <v>105</v>
      </c>
      <c r="D19" s="25" t="s">
        <v>169</v>
      </c>
      <c r="E19" s="25"/>
    </row>
    <row r="20" spans="1:5" ht="230" x14ac:dyDescent="0.35">
      <c r="A20" s="20" t="s">
        <v>43</v>
      </c>
      <c r="B20" s="14" t="s">
        <v>23</v>
      </c>
      <c r="C20" s="20" t="s">
        <v>107</v>
      </c>
      <c r="D20" s="25" t="s">
        <v>207</v>
      </c>
      <c r="E20" s="29" t="s">
        <v>206</v>
      </c>
    </row>
    <row r="21" spans="1:5" x14ac:dyDescent="0.35">
      <c r="A21" s="20" t="s">
        <v>44</v>
      </c>
      <c r="B21" s="30" t="s">
        <v>14</v>
      </c>
      <c r="C21" s="31"/>
      <c r="D21" s="32"/>
      <c r="E21" s="32"/>
    </row>
    <row r="22" spans="1:5" x14ac:dyDescent="0.35">
      <c r="A22" s="20" t="s">
        <v>45</v>
      </c>
      <c r="B22" s="23" t="s">
        <v>2</v>
      </c>
      <c r="C22" s="24"/>
      <c r="D22" s="24"/>
      <c r="E22" s="24"/>
    </row>
    <row r="23" spans="1:5" x14ac:dyDescent="0.35">
      <c r="A23" s="20" t="s">
        <v>46</v>
      </c>
      <c r="B23" s="25" t="s">
        <v>4</v>
      </c>
      <c r="C23" s="20" t="s">
        <v>105</v>
      </c>
      <c r="D23" s="25" t="s">
        <v>169</v>
      </c>
      <c r="E23" s="29"/>
    </row>
    <row r="24" spans="1:5" x14ac:dyDescent="0.35">
      <c r="A24" s="20" t="s">
        <v>47</v>
      </c>
      <c r="B24" s="26" t="s">
        <v>5</v>
      </c>
      <c r="C24" s="20" t="s">
        <v>105</v>
      </c>
      <c r="D24" s="25" t="s">
        <v>169</v>
      </c>
      <c r="E24" s="29"/>
    </row>
    <row r="25" spans="1:5" ht="21.5" x14ac:dyDescent="0.35">
      <c r="A25" s="20" t="s">
        <v>48</v>
      </c>
      <c r="B25" s="27" t="s">
        <v>6</v>
      </c>
      <c r="C25" s="28" t="s">
        <v>107</v>
      </c>
      <c r="D25" s="29" t="s">
        <v>221</v>
      </c>
      <c r="E25" s="60" t="s">
        <v>222</v>
      </c>
    </row>
    <row r="26" spans="1:5" x14ac:dyDescent="0.35">
      <c r="A26" s="20" t="s">
        <v>49</v>
      </c>
      <c r="B26" s="27" t="s">
        <v>7</v>
      </c>
      <c r="C26" s="20" t="s">
        <v>105</v>
      </c>
      <c r="D26" s="25" t="s">
        <v>169</v>
      </c>
      <c r="E26" s="29"/>
    </row>
    <row r="27" spans="1:5" x14ac:dyDescent="0.35">
      <c r="A27" s="20" t="s">
        <v>50</v>
      </c>
      <c r="B27" s="27" t="s">
        <v>8</v>
      </c>
      <c r="C27" s="20" t="s">
        <v>105</v>
      </c>
      <c r="D27" s="25" t="s">
        <v>169</v>
      </c>
      <c r="E27" s="29"/>
    </row>
    <row r="28" spans="1:5" ht="31.5" x14ac:dyDescent="0.35">
      <c r="A28" s="20" t="s">
        <v>51</v>
      </c>
      <c r="B28" s="27" t="s">
        <v>9</v>
      </c>
      <c r="C28" s="28" t="s">
        <v>107</v>
      </c>
      <c r="D28" s="52" t="s">
        <v>226</v>
      </c>
      <c r="E28" s="60" t="s">
        <v>225</v>
      </c>
    </row>
    <row r="29" spans="1:5" x14ac:dyDescent="0.35">
      <c r="A29" s="20" t="s">
        <v>52</v>
      </c>
      <c r="B29" s="27" t="s">
        <v>10</v>
      </c>
      <c r="C29" s="20" t="s">
        <v>105</v>
      </c>
      <c r="D29" s="25" t="s">
        <v>169</v>
      </c>
      <c r="E29" s="29"/>
    </row>
    <row r="30" spans="1:5" x14ac:dyDescent="0.35">
      <c r="A30" s="20" t="s">
        <v>53</v>
      </c>
      <c r="B30" s="27" t="s">
        <v>11</v>
      </c>
      <c r="C30" s="20" t="s">
        <v>105</v>
      </c>
      <c r="D30" s="25" t="s">
        <v>169</v>
      </c>
      <c r="E30" s="29"/>
    </row>
    <row r="31" spans="1:5" ht="70" x14ac:dyDescent="0.35">
      <c r="A31" s="20" t="s">
        <v>54</v>
      </c>
      <c r="B31" s="27" t="s">
        <v>12</v>
      </c>
      <c r="C31" s="20" t="s">
        <v>107</v>
      </c>
      <c r="D31" s="25" t="s">
        <v>219</v>
      </c>
      <c r="E31" s="60" t="s">
        <v>220</v>
      </c>
    </row>
    <row r="32" spans="1:5" x14ac:dyDescent="0.35">
      <c r="A32" s="20" t="s">
        <v>55</v>
      </c>
      <c r="B32" s="27" t="s">
        <v>13</v>
      </c>
      <c r="C32" s="20" t="s">
        <v>105</v>
      </c>
      <c r="D32" s="25" t="s">
        <v>169</v>
      </c>
      <c r="E32" s="29"/>
    </row>
    <row r="33" spans="1:5" x14ac:dyDescent="0.35">
      <c r="A33" s="20" t="s">
        <v>56</v>
      </c>
      <c r="B33" s="23" t="s">
        <v>17</v>
      </c>
      <c r="C33" s="24"/>
      <c r="D33" s="24"/>
      <c r="E33" s="24"/>
    </row>
    <row r="34" spans="1:5" x14ac:dyDescent="0.35">
      <c r="A34" s="20" t="s">
        <v>57</v>
      </c>
      <c r="B34" s="14" t="s">
        <v>18</v>
      </c>
      <c r="C34" s="20" t="s">
        <v>105</v>
      </c>
      <c r="D34" s="25" t="s">
        <v>169</v>
      </c>
      <c r="E34" s="29"/>
    </row>
    <row r="35" spans="1:5" x14ac:dyDescent="0.35">
      <c r="A35" s="20" t="s">
        <v>58</v>
      </c>
      <c r="B35" s="14" t="s">
        <v>19</v>
      </c>
      <c r="C35" s="20" t="s">
        <v>105</v>
      </c>
      <c r="D35" s="25" t="s">
        <v>169</v>
      </c>
      <c r="E35" s="29"/>
    </row>
    <row r="36" spans="1:5" x14ac:dyDescent="0.35">
      <c r="A36" s="20" t="s">
        <v>59</v>
      </c>
      <c r="B36" s="14" t="s">
        <v>20</v>
      </c>
      <c r="C36" s="20" t="s">
        <v>105</v>
      </c>
      <c r="D36" s="25" t="s">
        <v>169</v>
      </c>
      <c r="E36" s="29"/>
    </row>
    <row r="37" spans="1:5" x14ac:dyDescent="0.35">
      <c r="A37" s="20" t="s">
        <v>60</v>
      </c>
      <c r="B37" s="23" t="s">
        <v>21</v>
      </c>
      <c r="C37" s="24"/>
      <c r="D37" s="24"/>
      <c r="E37" s="24"/>
    </row>
    <row r="38" spans="1:5" x14ac:dyDescent="0.35">
      <c r="A38" s="20" t="s">
        <v>61</v>
      </c>
      <c r="B38" s="25" t="s">
        <v>22</v>
      </c>
      <c r="C38" s="20" t="s">
        <v>105</v>
      </c>
      <c r="D38" s="25" t="s">
        <v>169</v>
      </c>
      <c r="E38" s="29"/>
    </row>
    <row r="39" spans="1:5" ht="110" x14ac:dyDescent="0.35">
      <c r="A39" s="20" t="s">
        <v>62</v>
      </c>
      <c r="B39" s="14" t="s">
        <v>23</v>
      </c>
      <c r="C39" s="20" t="s">
        <v>107</v>
      </c>
      <c r="D39" s="25" t="s">
        <v>223</v>
      </c>
      <c r="E39" s="60" t="s">
        <v>224</v>
      </c>
    </row>
    <row r="40" spans="1:5" x14ac:dyDescent="0.35">
      <c r="A40" s="20" t="s">
        <v>63</v>
      </c>
      <c r="B40" s="30" t="s">
        <v>15</v>
      </c>
      <c r="C40" s="31"/>
      <c r="D40" s="32"/>
      <c r="E40" s="32"/>
    </row>
    <row r="41" spans="1:5" x14ac:dyDescent="0.35">
      <c r="A41" s="20" t="s">
        <v>64</v>
      </c>
      <c r="B41" s="23" t="s">
        <v>2</v>
      </c>
      <c r="C41" s="24"/>
      <c r="D41" s="24"/>
      <c r="E41" s="24"/>
    </row>
    <row r="42" spans="1:5" ht="30" x14ac:dyDescent="0.35">
      <c r="A42" s="20" t="s">
        <v>65</v>
      </c>
      <c r="B42" s="25" t="s">
        <v>4</v>
      </c>
      <c r="C42" s="28" t="s">
        <v>107</v>
      </c>
      <c r="D42" s="29" t="s">
        <v>213</v>
      </c>
      <c r="E42" s="29" t="s">
        <v>214</v>
      </c>
    </row>
    <row r="43" spans="1:5" ht="50" x14ac:dyDescent="0.35">
      <c r="A43" s="20" t="s">
        <v>66</v>
      </c>
      <c r="B43" s="26" t="s">
        <v>5</v>
      </c>
      <c r="C43" s="20" t="s">
        <v>107</v>
      </c>
      <c r="D43" s="25" t="s">
        <v>215</v>
      </c>
      <c r="E43" s="29" t="s">
        <v>216</v>
      </c>
    </row>
    <row r="44" spans="1:5" x14ac:dyDescent="0.35">
      <c r="A44" s="20" t="s">
        <v>67</v>
      </c>
      <c r="B44" s="27" t="s">
        <v>6</v>
      </c>
      <c r="C44" s="20" t="s">
        <v>105</v>
      </c>
      <c r="D44" s="25" t="s">
        <v>169</v>
      </c>
      <c r="E44" s="29"/>
    </row>
    <row r="45" spans="1:5" x14ac:dyDescent="0.35">
      <c r="A45" s="20" t="s">
        <v>68</v>
      </c>
      <c r="B45" s="27" t="s">
        <v>7</v>
      </c>
      <c r="C45" s="20" t="s">
        <v>105</v>
      </c>
      <c r="D45" s="25" t="s">
        <v>169</v>
      </c>
      <c r="E45" s="29"/>
    </row>
    <row r="46" spans="1:5" x14ac:dyDescent="0.35">
      <c r="A46" s="20" t="s">
        <v>69</v>
      </c>
      <c r="B46" s="27" t="s">
        <v>8</v>
      </c>
      <c r="C46" s="20" t="s">
        <v>105</v>
      </c>
      <c r="D46" s="25" t="s">
        <v>169</v>
      </c>
      <c r="E46" s="29"/>
    </row>
    <row r="47" spans="1:5" x14ac:dyDescent="0.35">
      <c r="A47" s="20" t="s">
        <v>70</v>
      </c>
      <c r="B47" s="27" t="s">
        <v>9</v>
      </c>
      <c r="C47" s="20" t="s">
        <v>105</v>
      </c>
      <c r="D47" s="25" t="s">
        <v>169</v>
      </c>
      <c r="E47" s="29"/>
    </row>
    <row r="48" spans="1:5" x14ac:dyDescent="0.35">
      <c r="A48" s="20" t="s">
        <v>71</v>
      </c>
      <c r="B48" s="27" t="s">
        <v>10</v>
      </c>
      <c r="C48" s="20" t="s">
        <v>105</v>
      </c>
      <c r="D48" s="25" t="s">
        <v>169</v>
      </c>
      <c r="E48" s="29"/>
    </row>
    <row r="49" spans="1:5" ht="180" x14ac:dyDescent="0.35">
      <c r="A49" s="20" t="s">
        <v>72</v>
      </c>
      <c r="B49" s="27" t="s">
        <v>11</v>
      </c>
      <c r="C49" s="28" t="s">
        <v>107</v>
      </c>
      <c r="D49" s="29" t="s">
        <v>209</v>
      </c>
      <c r="E49" s="29" t="s">
        <v>210</v>
      </c>
    </row>
    <row r="50" spans="1:5" x14ac:dyDescent="0.35">
      <c r="A50" s="20" t="s">
        <v>73</v>
      </c>
      <c r="B50" s="27" t="s">
        <v>12</v>
      </c>
      <c r="C50" s="20" t="s">
        <v>105</v>
      </c>
      <c r="D50" s="25" t="s">
        <v>169</v>
      </c>
      <c r="E50" s="29"/>
    </row>
    <row r="51" spans="1:5" x14ac:dyDescent="0.35">
      <c r="A51" s="20" t="s">
        <v>74</v>
      </c>
      <c r="B51" s="27" t="s">
        <v>13</v>
      </c>
      <c r="C51" s="20" t="s">
        <v>105</v>
      </c>
      <c r="D51" s="25" t="s">
        <v>169</v>
      </c>
      <c r="E51" s="29"/>
    </row>
    <row r="52" spans="1:5" x14ac:dyDescent="0.35">
      <c r="A52" s="20" t="s">
        <v>75</v>
      </c>
      <c r="B52" s="23" t="s">
        <v>17</v>
      </c>
      <c r="C52" s="24"/>
      <c r="D52" s="24"/>
      <c r="E52" s="24"/>
    </row>
    <row r="53" spans="1:5" x14ac:dyDescent="0.35">
      <c r="A53" s="20" t="s">
        <v>76</v>
      </c>
      <c r="B53" s="14" t="s">
        <v>18</v>
      </c>
      <c r="C53" s="20" t="s">
        <v>105</v>
      </c>
      <c r="D53" s="25" t="s">
        <v>169</v>
      </c>
      <c r="E53" s="29"/>
    </row>
    <row r="54" spans="1:5" ht="130" x14ac:dyDescent="0.35">
      <c r="A54" s="20" t="s">
        <v>77</v>
      </c>
      <c r="B54" s="14" t="s">
        <v>19</v>
      </c>
      <c r="C54" s="28" t="s">
        <v>107</v>
      </c>
      <c r="D54" s="29" t="s">
        <v>211</v>
      </c>
      <c r="E54" s="29" t="s">
        <v>212</v>
      </c>
    </row>
    <row r="55" spans="1:5" ht="17.25" customHeight="1" x14ac:dyDescent="0.35">
      <c r="A55" s="20" t="s">
        <v>78</v>
      </c>
      <c r="B55" s="14" t="s">
        <v>20</v>
      </c>
      <c r="C55" s="20" t="s">
        <v>105</v>
      </c>
      <c r="D55" s="25" t="s">
        <v>169</v>
      </c>
      <c r="E55" s="29"/>
    </row>
    <row r="56" spans="1:5" x14ac:dyDescent="0.35">
      <c r="A56" s="20" t="s">
        <v>79</v>
      </c>
      <c r="B56" s="23" t="s">
        <v>21</v>
      </c>
      <c r="C56" s="24"/>
      <c r="D56" s="24"/>
      <c r="E56" s="24"/>
    </row>
    <row r="57" spans="1:5" ht="90" x14ac:dyDescent="0.35">
      <c r="A57" s="20" t="s">
        <v>80</v>
      </c>
      <c r="B57" s="25" t="s">
        <v>22</v>
      </c>
      <c r="C57" s="20" t="s">
        <v>107</v>
      </c>
      <c r="D57" s="25" t="s">
        <v>217</v>
      </c>
      <c r="E57" s="29" t="s">
        <v>218</v>
      </c>
    </row>
    <row r="58" spans="1:5" ht="90" x14ac:dyDescent="0.35">
      <c r="A58" s="20" t="s">
        <v>81</v>
      </c>
      <c r="B58" s="14" t="s">
        <v>23</v>
      </c>
      <c r="C58" s="28" t="s">
        <v>107</v>
      </c>
      <c r="D58" s="25" t="s">
        <v>217</v>
      </c>
      <c r="E58" s="29" t="s">
        <v>218</v>
      </c>
    </row>
    <row r="59" spans="1:5" x14ac:dyDescent="0.35">
      <c r="A59" s="20" t="s">
        <v>82</v>
      </c>
      <c r="B59" s="30" t="s">
        <v>16</v>
      </c>
      <c r="C59" s="31"/>
      <c r="D59" s="32"/>
      <c r="E59" s="32"/>
    </row>
    <row r="60" spans="1:5" x14ac:dyDescent="0.35">
      <c r="A60" s="20" t="s">
        <v>83</v>
      </c>
      <c r="B60" s="23" t="s">
        <v>2</v>
      </c>
      <c r="C60" s="24"/>
      <c r="D60" s="24"/>
      <c r="E60" s="24"/>
    </row>
    <row r="61" spans="1:5" ht="40" x14ac:dyDescent="0.35">
      <c r="A61" s="20" t="s">
        <v>84</v>
      </c>
      <c r="B61" s="25" t="s">
        <v>4</v>
      </c>
      <c r="C61" s="28" t="s">
        <v>107</v>
      </c>
      <c r="D61" s="29" t="s">
        <v>227</v>
      </c>
      <c r="E61" s="29" t="s">
        <v>228</v>
      </c>
    </row>
    <row r="62" spans="1:5" ht="110" x14ac:dyDescent="0.35">
      <c r="A62" s="20" t="s">
        <v>85</v>
      </c>
      <c r="B62" s="26" t="s">
        <v>5</v>
      </c>
      <c r="C62" s="20" t="s">
        <v>107</v>
      </c>
      <c r="D62" s="25" t="s">
        <v>229</v>
      </c>
      <c r="E62" s="29" t="s">
        <v>230</v>
      </c>
    </row>
    <row r="63" spans="1:5" x14ac:dyDescent="0.35">
      <c r="A63" s="20" t="s">
        <v>86</v>
      </c>
      <c r="B63" s="27" t="s">
        <v>6</v>
      </c>
      <c r="C63" s="20" t="s">
        <v>105</v>
      </c>
      <c r="D63" s="25" t="s">
        <v>169</v>
      </c>
      <c r="E63" s="29"/>
    </row>
    <row r="64" spans="1:5" x14ac:dyDescent="0.35">
      <c r="A64" s="20" t="s">
        <v>87</v>
      </c>
      <c r="B64" s="27" t="s">
        <v>7</v>
      </c>
      <c r="C64" s="20" t="s">
        <v>105</v>
      </c>
      <c r="D64" s="25" t="s">
        <v>169</v>
      </c>
      <c r="E64" s="29"/>
    </row>
    <row r="65" spans="1:5" x14ac:dyDescent="0.35">
      <c r="A65" s="20" t="s">
        <v>88</v>
      </c>
      <c r="B65" s="27" t="s">
        <v>8</v>
      </c>
      <c r="C65" s="20" t="s">
        <v>105</v>
      </c>
      <c r="D65" s="25" t="s">
        <v>169</v>
      </c>
      <c r="E65" s="29"/>
    </row>
    <row r="66" spans="1:5" x14ac:dyDescent="0.35">
      <c r="A66" s="20" t="s">
        <v>89</v>
      </c>
      <c r="B66" s="27" t="s">
        <v>9</v>
      </c>
      <c r="C66" s="20" t="s">
        <v>105</v>
      </c>
      <c r="D66" s="25" t="s">
        <v>169</v>
      </c>
      <c r="E66" s="29"/>
    </row>
    <row r="67" spans="1:5" x14ac:dyDescent="0.35">
      <c r="A67" s="20" t="s">
        <v>90</v>
      </c>
      <c r="B67" s="27" t="s">
        <v>10</v>
      </c>
      <c r="C67" s="20" t="s">
        <v>105</v>
      </c>
      <c r="D67" s="25" t="s">
        <v>169</v>
      </c>
      <c r="E67" s="29"/>
    </row>
    <row r="68" spans="1:5" x14ac:dyDescent="0.35">
      <c r="A68" s="20" t="s">
        <v>91</v>
      </c>
      <c r="B68" s="27" t="s">
        <v>11</v>
      </c>
      <c r="C68" s="20" t="s">
        <v>105</v>
      </c>
      <c r="D68" s="25" t="s">
        <v>169</v>
      </c>
      <c r="E68" s="29"/>
    </row>
    <row r="69" spans="1:5" x14ac:dyDescent="0.35">
      <c r="A69" s="20" t="s">
        <v>92</v>
      </c>
      <c r="B69" s="27" t="s">
        <v>12</v>
      </c>
      <c r="C69" s="20" t="s">
        <v>105</v>
      </c>
      <c r="D69" s="25" t="s">
        <v>169</v>
      </c>
      <c r="E69" s="29"/>
    </row>
    <row r="70" spans="1:5" x14ac:dyDescent="0.35">
      <c r="A70" s="20" t="s">
        <v>93</v>
      </c>
      <c r="B70" s="27" t="s">
        <v>13</v>
      </c>
      <c r="C70" s="20" t="s">
        <v>105</v>
      </c>
      <c r="D70" s="25" t="s">
        <v>169</v>
      </c>
      <c r="E70" s="29"/>
    </row>
    <row r="71" spans="1:5" x14ac:dyDescent="0.35">
      <c r="A71" s="20" t="s">
        <v>94</v>
      </c>
      <c r="B71" s="23" t="s">
        <v>17</v>
      </c>
      <c r="C71" s="24"/>
      <c r="D71" s="24"/>
      <c r="E71" s="24"/>
    </row>
    <row r="72" spans="1:5" x14ac:dyDescent="0.35">
      <c r="A72" s="20" t="s">
        <v>95</v>
      </c>
      <c r="B72" s="14" t="s">
        <v>18</v>
      </c>
      <c r="C72" s="20" t="s">
        <v>105</v>
      </c>
      <c r="D72" s="25" t="s">
        <v>169</v>
      </c>
      <c r="E72" s="29"/>
    </row>
    <row r="73" spans="1:5" x14ac:dyDescent="0.35">
      <c r="A73" s="20" t="s">
        <v>96</v>
      </c>
      <c r="B73" s="14" t="s">
        <v>19</v>
      </c>
      <c r="C73" s="20" t="s">
        <v>105</v>
      </c>
      <c r="D73" s="25" t="s">
        <v>169</v>
      </c>
      <c r="E73" s="29"/>
    </row>
    <row r="74" spans="1:5" x14ac:dyDescent="0.35">
      <c r="A74" s="20" t="s">
        <v>97</v>
      </c>
      <c r="B74" s="14" t="s">
        <v>20</v>
      </c>
      <c r="C74" s="20" t="s">
        <v>105</v>
      </c>
      <c r="D74" s="25" t="s">
        <v>169</v>
      </c>
      <c r="E74" s="29"/>
    </row>
    <row r="75" spans="1:5" x14ac:dyDescent="0.35">
      <c r="A75" s="20" t="s">
        <v>98</v>
      </c>
      <c r="B75" s="23" t="s">
        <v>21</v>
      </c>
      <c r="C75" s="24"/>
      <c r="D75" s="24"/>
      <c r="E75" s="24"/>
    </row>
    <row r="76" spans="1:5" x14ac:dyDescent="0.35">
      <c r="A76" s="20" t="s">
        <v>99</v>
      </c>
      <c r="B76" s="25" t="s">
        <v>22</v>
      </c>
      <c r="C76" s="20" t="s">
        <v>105</v>
      </c>
      <c r="D76" s="25" t="s">
        <v>169</v>
      </c>
      <c r="E76" s="29"/>
    </row>
    <row r="77" spans="1:5" ht="40" x14ac:dyDescent="0.35">
      <c r="A77" s="20" t="s">
        <v>100</v>
      </c>
      <c r="B77" s="14" t="s">
        <v>23</v>
      </c>
      <c r="C77" s="41" t="s">
        <v>107</v>
      </c>
      <c r="D77" s="48" t="s">
        <v>231</v>
      </c>
      <c r="E77" s="60" t="s">
        <v>228</v>
      </c>
    </row>
  </sheetData>
  <sheetProtection selectLockedCells="1" selectUnlockedCells="1"/>
  <mergeCells count="1">
    <mergeCell ref="A1:B1"/>
  </mergeCells>
  <pageMargins left="0.7" right="0.7" top="0.75" bottom="0.75" header="0.51180555555555551" footer="0.51180555555555551"/>
  <pageSetup paperSize="9" firstPageNumber="0" orientation="portrait" horizontalDpi="300" verticalDpi="30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68516C3156FA541A495340196018E61" ma:contentTypeVersion="12" ma:contentTypeDescription="Create a new document." ma:contentTypeScope="" ma:versionID="2175abf25c9d7f2aa7b7a5fa477fe51e">
  <xsd:schema xmlns:xsd="http://www.w3.org/2001/XMLSchema" xmlns:xs="http://www.w3.org/2001/XMLSchema" xmlns:p="http://schemas.microsoft.com/office/2006/metadata/properties" xmlns:ns2="6e45e85d-4b47-472b-be9f-7a2eebed1558" xmlns:ns3="41ce94d6-9bf5-431d-92b9-d475bbf55273" targetNamespace="http://schemas.microsoft.com/office/2006/metadata/properties" ma:root="true" ma:fieldsID="7d78dfff9cf756352a006845ede5800b" ns2:_="" ns3:_="">
    <xsd:import namespace="6e45e85d-4b47-472b-be9f-7a2eebed1558"/>
    <xsd:import namespace="41ce94d6-9bf5-431d-92b9-d475bbf55273"/>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ServiceAutoTags" minOccurs="0"/>
                <xsd:element ref="ns2:MediaServiceLocation" minOccurs="0"/>
                <xsd:element ref="ns2:MediaServiceOCR" minOccurs="0"/>
                <xsd:element ref="ns3:SharedWithUsers" minOccurs="0"/>
                <xsd:element ref="ns3:SharedWithDetails" minOccurs="0"/>
                <xsd:element ref="ns2:MediaServiceGenerationTime" minOccurs="0"/>
                <xsd:element ref="ns2:MediaServiceEventHashCode"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e45e85d-4b47-472b-be9f-7a2eebed155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ternalName="MediaServiceDateTaken" ma:readOnly="true">
      <xsd:simpleType>
        <xsd:restriction base="dms:Text"/>
      </xsd:simpleType>
    </xsd:element>
    <xsd:element name="MediaServiceAutoTags" ma:index="11" nillable="true" ma:displayName="MediaServiceAutoTags" ma:internalName="MediaServiceAutoTags" ma:readOnly="true">
      <xsd:simpleType>
        <xsd:restriction base="dms:Text"/>
      </xsd:simpleType>
    </xsd:element>
    <xsd:element name="MediaServiceLocation" ma:index="12" nillable="true" ma:displayName="MediaServiceLoca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AutoKeyPoints" ma:index="18" nillable="true" ma:displayName="MediaServiceAutoKeyPoints" ma:hidden="true" ma:internalName="MediaServiceAutoKeyPoints" ma:readOnly="true">
      <xsd:simpleType>
        <xsd:restriction base="dms:Note"/>
      </xsd:simpleType>
    </xsd:element>
    <xsd:element name="MediaServiceKeyPoints" ma:index="19"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41ce94d6-9bf5-431d-92b9-d475bbf55273" elementFormDefault="qualified">
    <xsd:import namespace="http://schemas.microsoft.com/office/2006/documentManagement/types"/>
    <xsd:import namespace="http://schemas.microsoft.com/office/infopath/2007/PartnerControls"/>
    <xsd:element name="SharedWithUsers" ma:index="14"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5"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B975DA5-3BC2-4B66-A3FA-92DD1F09AF57}">
  <ds:schemaRefs>
    <ds:schemaRef ds:uri="http://schemas.microsoft.com/sharepoint/v3/contenttype/forms"/>
  </ds:schemaRefs>
</ds:datastoreItem>
</file>

<file path=customXml/itemProps2.xml><?xml version="1.0" encoding="utf-8"?>
<ds:datastoreItem xmlns:ds="http://schemas.openxmlformats.org/officeDocument/2006/customXml" ds:itemID="{6613FE6D-AB7E-423D-AD6A-385713405035}">
  <ds:schemaRefs>
    <ds:schemaRef ds:uri="http://schemas.microsoft.com/office/infopath/2007/PartnerControls"/>
    <ds:schemaRef ds:uri="6e45e85d-4b47-472b-be9f-7a2eebed1558"/>
    <ds:schemaRef ds:uri="http://purl.org/dc/terms/"/>
    <ds:schemaRef ds:uri="http://purl.org/dc/dcmitype/"/>
    <ds:schemaRef ds:uri="http://schemas.microsoft.com/office/2006/metadata/properties"/>
    <ds:schemaRef ds:uri="http://purl.org/dc/elements/1.1/"/>
    <ds:schemaRef ds:uri="http://schemas.microsoft.com/office/2006/documentManagement/types"/>
    <ds:schemaRef ds:uri="http://schemas.openxmlformats.org/package/2006/metadata/core-properties"/>
    <ds:schemaRef ds:uri="41ce94d6-9bf5-431d-92b9-d475bbf55273"/>
    <ds:schemaRef ds:uri="http://www.w3.org/XML/1998/namespace"/>
  </ds:schemaRefs>
</ds:datastoreItem>
</file>

<file path=customXml/itemProps3.xml><?xml version="1.0" encoding="utf-8"?>
<ds:datastoreItem xmlns:ds="http://schemas.openxmlformats.org/officeDocument/2006/customXml" ds:itemID="{7D1A144B-7C62-48D8-8F3A-55CAFD342B8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6e45e85d-4b47-472b-be9f-7a2eebed1558"/>
    <ds:schemaRef ds:uri="41ce94d6-9bf5-431d-92b9-d475bbf5527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Template/>
  <TotalTime>2</TotalTime>
  <Application>Microsoft Excel</Application>
  <DocSecurity>0</DocSecurity>
  <ScaleCrop>false</ScaleCrop>
  <HeadingPairs>
    <vt:vector size="2" baseType="variant">
      <vt:variant>
        <vt:lpstr>Worksheets</vt:lpstr>
      </vt:variant>
      <vt:variant>
        <vt:i4>7</vt:i4>
      </vt:variant>
    </vt:vector>
  </HeadingPairs>
  <TitlesOfParts>
    <vt:vector size="7" baseType="lpstr">
      <vt:lpstr>Overview Conflict of Interest</vt:lpstr>
      <vt:lpstr>The Bahamas</vt:lpstr>
      <vt:lpstr>The Cayman Islands</vt:lpstr>
      <vt:lpstr>Guyana</vt:lpstr>
      <vt:lpstr>Jamaica</vt:lpstr>
      <vt:lpstr>St Kitts and Nevis</vt:lpstr>
      <vt:lpstr>Trinidad and Tobago</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Stephanie Trapnell</dc:creator>
  <cp:lastModifiedBy>Aram Khaghaghordyan</cp:lastModifiedBy>
  <cp:revision>1</cp:revision>
  <cp:lastPrinted>2016-05-27T10:43:31Z</cp:lastPrinted>
  <dcterms:created xsi:type="dcterms:W3CDTF">2016-02-15T04:11:58Z</dcterms:created>
  <dcterms:modified xsi:type="dcterms:W3CDTF">2020-04-07T17:37:01Z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AppVersion">
    <vt:lpwstr>14.0300</vt:lpwstr>
  </property>
  <property fmtid="{D5CDD505-2E9C-101B-9397-08002B2CF9AE}" pid="3" name="DocSecurity">
    <vt:i4>0</vt:i4>
  </property>
  <property fmtid="{D5CDD505-2E9C-101B-9397-08002B2CF9AE}" pid="4" name="HyperlinksChanged">
    <vt:bool>false</vt:bool>
  </property>
  <property fmtid="{D5CDD505-2E9C-101B-9397-08002B2CF9AE}" pid="5" name="LinksUpToDate">
    <vt:bool>false</vt:bool>
  </property>
  <property fmtid="{D5CDD505-2E9C-101B-9397-08002B2CF9AE}" pid="6" name="ScaleCrop">
    <vt:bool>false</vt:bool>
  </property>
  <property fmtid="{D5CDD505-2E9C-101B-9397-08002B2CF9AE}" pid="7" name="ShareDoc">
    <vt:bool>false</vt:bool>
  </property>
  <property fmtid="{D5CDD505-2E9C-101B-9397-08002B2CF9AE}" pid="8" name="ContentTypeId">
    <vt:lpwstr>0x010100568516C3156FA541A495340196018E61</vt:lpwstr>
  </property>
</Properties>
</file>